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21" activeTab="0"/>
  </bookViews>
  <sheets>
    <sheet name="Komplet" sheetId="1" r:id="rId1"/>
  </sheets>
  <definedNames/>
  <calcPr fullCalcOnLoad="1"/>
</workbook>
</file>

<file path=xl/sharedStrings.xml><?xml version="1.0" encoding="utf-8"?>
<sst xmlns="http://schemas.openxmlformats.org/spreadsheetml/2006/main" count="579" uniqueCount="185">
  <si>
    <t>Sportovní odznak Bedřicha Kostelky</t>
  </si>
  <si>
    <t>Dívky</t>
  </si>
  <si>
    <t>BENJAMÍNCI -  2012 a mladší</t>
  </si>
  <si>
    <t>Pořadí</t>
  </si>
  <si>
    <t>číslo</t>
  </si>
  <si>
    <t>ročník</t>
  </si>
  <si>
    <t>Jméno</t>
  </si>
  <si>
    <t>oddíl</t>
  </si>
  <si>
    <t>60m</t>
  </si>
  <si>
    <t>hod tenisovým míčkem</t>
  </si>
  <si>
    <t>skok z místa snožmo</t>
  </si>
  <si>
    <t>BODY</t>
  </si>
  <si>
    <t>čas</t>
  </si>
  <si>
    <t>pořadí</t>
  </si>
  <si>
    <t>výkon</t>
  </si>
  <si>
    <t>1.</t>
  </si>
  <si>
    <t>Lusková Leontýna</t>
  </si>
  <si>
    <t>Orel Vyškov – atletika</t>
  </si>
  <si>
    <t>2.</t>
  </si>
  <si>
    <t>Hanáková Markéta</t>
  </si>
  <si>
    <t>3.</t>
  </si>
  <si>
    <t>Doležalová Lucie</t>
  </si>
  <si>
    <t>4.</t>
  </si>
  <si>
    <t>Vychronová Kristýna</t>
  </si>
  <si>
    <t>5.</t>
  </si>
  <si>
    <t>Holochová Anna</t>
  </si>
  <si>
    <t>6.</t>
  </si>
  <si>
    <t>Havlíčková Sabina</t>
  </si>
  <si>
    <t>7.</t>
  </si>
  <si>
    <t>Kubíčková Dominika</t>
  </si>
  <si>
    <t>8.</t>
  </si>
  <si>
    <t>Protivánková Beáta</t>
  </si>
  <si>
    <t>Orel Drnovice</t>
  </si>
  <si>
    <t>9.</t>
  </si>
  <si>
    <t>Motyčková Anežka</t>
  </si>
  <si>
    <t>Orel Kroměříž</t>
  </si>
  <si>
    <t>Hoši</t>
  </si>
  <si>
    <t>Veselý Eliáš</t>
  </si>
  <si>
    <t>Pohludek Martin</t>
  </si>
  <si>
    <t>Čajka Lukáš</t>
  </si>
  <si>
    <t>Orel Domanín</t>
  </si>
  <si>
    <t>Hylmar Vojtěch</t>
  </si>
  <si>
    <t>Orel Pozořice</t>
  </si>
  <si>
    <t>Štefaňo Nikola</t>
  </si>
  <si>
    <t>Štěrba Daniel</t>
  </si>
  <si>
    <t xml:space="preserve">Atletická školka: 2010 – 2011 </t>
  </si>
  <si>
    <t>Motyčková Tereza</t>
  </si>
  <si>
    <t>Matějková Emma</t>
  </si>
  <si>
    <t>Omastová Julie</t>
  </si>
  <si>
    <t>Tomanová Maja</t>
  </si>
  <si>
    <t>Holzerová Eliška</t>
  </si>
  <si>
    <t>Bebarová Beáta</t>
  </si>
  <si>
    <t>Halasová Anežka</t>
  </si>
  <si>
    <t>Bebarová Jolana</t>
  </si>
  <si>
    <t>Alánová Veronika</t>
  </si>
  <si>
    <t>10.</t>
  </si>
  <si>
    <t>Zelinová Lucie</t>
  </si>
  <si>
    <t>11.</t>
  </si>
  <si>
    <t>Zachrdlová Anna</t>
  </si>
  <si>
    <t>12.</t>
  </si>
  <si>
    <t>Sochorová Tereza</t>
  </si>
  <si>
    <t>13.</t>
  </si>
  <si>
    <t>Štěrbová Bronislava</t>
  </si>
  <si>
    <t>14.</t>
  </si>
  <si>
    <t>Hylmarová Viktorie</t>
  </si>
  <si>
    <t>15.</t>
  </si>
  <si>
    <t>Šedá Dominika</t>
  </si>
  <si>
    <t>Náplava Štěpán</t>
  </si>
  <si>
    <t>Provazník Rafael</t>
  </si>
  <si>
    <t>Nezdařil Jakub</t>
  </si>
  <si>
    <t>Grec Josef</t>
  </si>
  <si>
    <t xml:space="preserve">Horák Matouš </t>
  </si>
  <si>
    <t>Orel Šlapanice</t>
  </si>
  <si>
    <t>Dočekal Josef</t>
  </si>
  <si>
    <t>Alexa Šimon</t>
  </si>
  <si>
    <t>Jabůrek David</t>
  </si>
  <si>
    <t>Wognitsch Tomáš</t>
  </si>
  <si>
    <t>Doležal Adam</t>
  </si>
  <si>
    <t>Kachlík Ondřej</t>
  </si>
  <si>
    <t>Holoch Matěj</t>
  </si>
  <si>
    <t>Štefaňo Daniel</t>
  </si>
  <si>
    <t>MINIPŘÍPRAVKA  2008 – 2009</t>
  </si>
  <si>
    <t>hod kriketovým míčkem</t>
  </si>
  <si>
    <t>dálka z místa odrazu</t>
  </si>
  <si>
    <t>200m</t>
  </si>
  <si>
    <t>Pichalová Kristýna</t>
  </si>
  <si>
    <t>17,35</t>
  </si>
  <si>
    <t xml:space="preserve">Jašková Barbora </t>
  </si>
  <si>
    <t>21,38</t>
  </si>
  <si>
    <t>Kostihová Veronika</t>
  </si>
  <si>
    <t>13,43</t>
  </si>
  <si>
    <t>Trojancová Monika</t>
  </si>
  <si>
    <t>20,18</t>
  </si>
  <si>
    <t>Taušová Aneta</t>
  </si>
  <si>
    <t>19,99</t>
  </si>
  <si>
    <t>Dvořáčková Michaela</t>
  </si>
  <si>
    <t>10,0</t>
  </si>
  <si>
    <t>Cibulková Anna</t>
  </si>
  <si>
    <t>10,58</t>
  </si>
  <si>
    <t>Šedá Tereza</t>
  </si>
  <si>
    <t>10,39</t>
  </si>
  <si>
    <t>Kratěnová Zuzana</t>
  </si>
  <si>
    <t>10,26</t>
  </si>
  <si>
    <t>Zelinová Tereza</t>
  </si>
  <si>
    <t>12,08</t>
  </si>
  <si>
    <t>Zachrdlová Veronika</t>
  </si>
  <si>
    <t>7,96</t>
  </si>
  <si>
    <t>Poláková Nela</t>
  </si>
  <si>
    <t>9,91</t>
  </si>
  <si>
    <t>Dorazilová Kristýna</t>
  </si>
  <si>
    <t>7,63</t>
  </si>
  <si>
    <t>Horák Tomáš</t>
  </si>
  <si>
    <t>Orel Silůvky</t>
  </si>
  <si>
    <t>Čapek Matyáš</t>
  </si>
  <si>
    <t>Lošek Václav</t>
  </si>
  <si>
    <t xml:space="preserve">Sedláček Metoděj </t>
  </si>
  <si>
    <t>Kubíček Daniel</t>
  </si>
  <si>
    <t>Kachlík Jan</t>
  </si>
  <si>
    <t>Krais Metoděj</t>
  </si>
  <si>
    <t>Topor Vilém</t>
  </si>
  <si>
    <t>Jabůrek Radim</t>
  </si>
  <si>
    <t>Čajka Petr</t>
  </si>
  <si>
    <t>Náplava František</t>
  </si>
  <si>
    <t>Medek Lukáš</t>
  </si>
  <si>
    <t>Alexa Ondřej</t>
  </si>
  <si>
    <t>Haška Ondřej</t>
  </si>
  <si>
    <t>Hudec Patrik</t>
  </si>
  <si>
    <t>16.</t>
  </si>
  <si>
    <t>Gajdoš Milan</t>
  </si>
  <si>
    <t>17.</t>
  </si>
  <si>
    <t>Stanik Patrik</t>
  </si>
  <si>
    <t>18.</t>
  </si>
  <si>
    <t>Protivánek Radim</t>
  </si>
  <si>
    <t>19.</t>
  </si>
  <si>
    <t>Ulrich Adam</t>
  </si>
  <si>
    <t>PŘÍPRAVKA 2006 – 2007</t>
  </si>
  <si>
    <t>dálka</t>
  </si>
  <si>
    <t>400m</t>
  </si>
  <si>
    <t>Tomanová Stela</t>
  </si>
  <si>
    <t>Kosíková Michaela</t>
  </si>
  <si>
    <t>Gottwaldová Elena</t>
  </si>
  <si>
    <t>Bohuslavová Eva</t>
  </si>
  <si>
    <t>Šinclová Klára</t>
  </si>
  <si>
    <t>Orel Troubelice</t>
  </si>
  <si>
    <t>Motyčková Veronika</t>
  </si>
  <si>
    <t>Frelichová Nikol</t>
  </si>
  <si>
    <t>Huvarová Julie</t>
  </si>
  <si>
    <t>Holubářová Adéla</t>
  </si>
  <si>
    <t>Nezdařilová Ema</t>
  </si>
  <si>
    <t>Protivánková Ela</t>
  </si>
  <si>
    <t>Křížek Filip</t>
  </si>
  <si>
    <t>Vychron Filip</t>
  </si>
  <si>
    <t xml:space="preserve">Horák Šimon </t>
  </si>
  <si>
    <t>Duda Jakub</t>
  </si>
  <si>
    <t>Topor Čeněk</t>
  </si>
  <si>
    <t>Kuchař Adam</t>
  </si>
  <si>
    <t>DNF</t>
  </si>
  <si>
    <t>Kratěna Marek</t>
  </si>
  <si>
    <t>Pevný Kryštof</t>
  </si>
  <si>
    <t>Dočekal František</t>
  </si>
  <si>
    <t>Provazník Gabriel</t>
  </si>
  <si>
    <t>Pohludek Jindřich</t>
  </si>
  <si>
    <t>ML. ŽACTVO 2004 – 2005</t>
  </si>
  <si>
    <t>koule 2kg</t>
  </si>
  <si>
    <t>600m</t>
  </si>
  <si>
    <t>Lužová Karolína</t>
  </si>
  <si>
    <t>Orel Žatčany</t>
  </si>
  <si>
    <t>Havlíčková Tereza</t>
  </si>
  <si>
    <t>Kosíková Markéta</t>
  </si>
  <si>
    <t>Škařoupková Michaela</t>
  </si>
  <si>
    <t>Náplavová Anna</t>
  </si>
  <si>
    <t xml:space="preserve">Kraisová Anežka </t>
  </si>
  <si>
    <t>koule 3kg</t>
  </si>
  <si>
    <t>Dvořáček Miroslav</t>
  </si>
  <si>
    <t>Slezáček Michal</t>
  </si>
  <si>
    <t>Stoklásek David</t>
  </si>
  <si>
    <t>Řihák Jaroslav</t>
  </si>
  <si>
    <t>Smějsa Radim</t>
  </si>
  <si>
    <t>Hudec Ladislav</t>
  </si>
  <si>
    <t>ST. ŽACTVO 2002 – 2003</t>
  </si>
  <si>
    <t>800m</t>
  </si>
  <si>
    <t>Halasová Anna</t>
  </si>
  <si>
    <t xml:space="preserve">Trojancová Iveta </t>
  </si>
  <si>
    <t>koule 4kg</t>
  </si>
  <si>
    <t>Vychron Martin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</si>
</sst>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s.0"/>
    <numFmt numFmtId="165" formatCode="s.00"/>
    <numFmt numFmtId="166" formatCode="#.00"/>
    <numFmt numFmtId="167" formatCode="#"/>
  </numFmts>
  <fonts count="38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47" fontId="3" fillId="0" borderId="10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7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F145" sqref="F145"/>
    </sheetView>
  </sheetViews>
  <sheetFormatPr defaultColWidth="11.57421875" defaultRowHeight="12.75"/>
  <cols>
    <col min="1" max="1" width="7.421875" style="1" customWidth="1"/>
    <col min="2" max="2" width="5.57421875" style="2" customWidth="1"/>
    <col min="3" max="3" width="6.140625" style="2" customWidth="1"/>
    <col min="4" max="4" width="21.8515625" style="2" customWidth="1"/>
    <col min="5" max="5" width="20.421875" style="2" customWidth="1"/>
    <col min="6" max="6" width="7.7109375" style="3" customWidth="1"/>
    <col min="7" max="7" width="7.7109375" style="2" customWidth="1"/>
    <col min="8" max="8" width="11.140625" style="4" customWidth="1"/>
    <col min="9" max="9" width="11.140625" style="2" customWidth="1"/>
    <col min="10" max="11" width="10.140625" style="2" customWidth="1"/>
    <col min="12" max="12" width="7.7109375" style="3" customWidth="1"/>
    <col min="13" max="13" width="7.7109375" style="2" customWidth="1"/>
    <col min="14" max="14" width="7.140625" style="2" customWidth="1"/>
  </cols>
  <sheetData>
    <row r="1" spans="1:14" ht="19.5">
      <c r="A1" s="38" t="s">
        <v>0</v>
      </c>
      <c r="B1" s="38"/>
      <c r="C1" s="38"/>
      <c r="D1" s="38"/>
      <c r="E1" s="38"/>
      <c r="F1" s="6"/>
      <c r="G1" s="6"/>
      <c r="H1" s="5"/>
      <c r="I1" s="7"/>
      <c r="J1" s="39">
        <v>42987</v>
      </c>
      <c r="K1" s="39"/>
      <c r="L1" s="39"/>
      <c r="M1" s="39"/>
      <c r="N1" s="39"/>
    </row>
    <row r="2" spans="1:14" ht="12.75" customHeight="1">
      <c r="A2" s="5"/>
      <c r="B2" s="5"/>
      <c r="C2" s="5"/>
      <c r="D2" s="5"/>
      <c r="E2" s="5"/>
      <c r="F2" s="6"/>
      <c r="G2" s="6"/>
      <c r="H2" s="5"/>
      <c r="I2" s="7"/>
      <c r="J2" s="8"/>
      <c r="K2" s="8"/>
      <c r="L2" s="8"/>
      <c r="M2" s="8"/>
      <c r="N2" s="8"/>
    </row>
    <row r="3" spans="1:12" s="14" customFormat="1" ht="12.75" customHeight="1">
      <c r="A3" s="40" t="s">
        <v>1</v>
      </c>
      <c r="B3" s="40"/>
      <c r="C3" s="9"/>
      <c r="D3" s="41" t="s">
        <v>2</v>
      </c>
      <c r="E3" s="41"/>
      <c r="F3" s="11"/>
      <c r="G3" s="12"/>
      <c r="H3" s="11"/>
      <c r="I3" s="12"/>
      <c r="J3" s="12"/>
      <c r="K3" s="12"/>
      <c r="L3" s="13"/>
    </row>
    <row r="4" spans="1:14" s="17" customFormat="1" ht="12.75" customHeight="1">
      <c r="A4" s="42" t="s">
        <v>3</v>
      </c>
      <c r="B4" s="43" t="s">
        <v>4</v>
      </c>
      <c r="C4" s="43" t="s">
        <v>5</v>
      </c>
      <c r="D4" s="43" t="s">
        <v>6</v>
      </c>
      <c r="E4" s="43" t="s">
        <v>7</v>
      </c>
      <c r="F4" s="44" t="s">
        <v>8</v>
      </c>
      <c r="G4" s="44"/>
      <c r="H4" s="44" t="s">
        <v>9</v>
      </c>
      <c r="I4" s="44"/>
      <c r="J4" s="41" t="s">
        <v>10</v>
      </c>
      <c r="K4" s="41"/>
      <c r="L4" s="43" t="s">
        <v>11</v>
      </c>
      <c r="M4"/>
      <c r="N4" s="45"/>
    </row>
    <row r="5" spans="1:14" s="17" customFormat="1" ht="12.75" customHeight="1">
      <c r="A5" s="42"/>
      <c r="B5" s="43"/>
      <c r="C5" s="43"/>
      <c r="D5" s="43"/>
      <c r="E5" s="43"/>
      <c r="F5" s="16" t="s">
        <v>12</v>
      </c>
      <c r="G5" s="10" t="s">
        <v>13</v>
      </c>
      <c r="H5" s="10" t="s">
        <v>14</v>
      </c>
      <c r="I5" s="10" t="s">
        <v>13</v>
      </c>
      <c r="J5" s="10" t="s">
        <v>14</v>
      </c>
      <c r="K5" s="10" t="s">
        <v>13</v>
      </c>
      <c r="L5" s="43"/>
      <c r="M5"/>
      <c r="N5" s="45"/>
    </row>
    <row r="6" spans="1:14" s="17" customFormat="1" ht="12.75" customHeight="1">
      <c r="A6" s="9" t="s">
        <v>15</v>
      </c>
      <c r="B6" s="10">
        <v>57</v>
      </c>
      <c r="C6" s="10">
        <v>12</v>
      </c>
      <c r="D6" s="10" t="s">
        <v>16</v>
      </c>
      <c r="E6" s="10" t="s">
        <v>17</v>
      </c>
      <c r="F6" s="18">
        <v>0.00014710648148148149</v>
      </c>
      <c r="G6" s="10">
        <v>1</v>
      </c>
      <c r="H6" s="19">
        <v>8</v>
      </c>
      <c r="I6" s="10">
        <v>1</v>
      </c>
      <c r="J6" s="20">
        <v>107</v>
      </c>
      <c r="K6" s="10">
        <v>5</v>
      </c>
      <c r="L6" s="10">
        <f aca="true" t="shared" si="0" ref="L6:L14">SUM(G6,I6,K6)</f>
        <v>7</v>
      </c>
      <c r="M6"/>
      <c r="N6" s="12"/>
    </row>
    <row r="7" spans="1:14" s="17" customFormat="1" ht="12.75" customHeight="1">
      <c r="A7" s="9" t="s">
        <v>18</v>
      </c>
      <c r="B7" s="10">
        <v>22</v>
      </c>
      <c r="C7" s="10">
        <v>12</v>
      </c>
      <c r="D7" s="10" t="s">
        <v>19</v>
      </c>
      <c r="E7" s="10" t="s">
        <v>17</v>
      </c>
      <c r="F7" s="18">
        <v>0.00014722222222222223</v>
      </c>
      <c r="G7" s="10">
        <v>2</v>
      </c>
      <c r="H7" s="19">
        <v>7.99</v>
      </c>
      <c r="I7" s="10">
        <v>2</v>
      </c>
      <c r="J7" s="20">
        <v>110</v>
      </c>
      <c r="K7" s="10">
        <v>3</v>
      </c>
      <c r="L7" s="10">
        <f t="shared" si="0"/>
        <v>7</v>
      </c>
      <c r="M7" s="12"/>
      <c r="N7" s="12"/>
    </row>
    <row r="8" spans="1:14" s="17" customFormat="1" ht="12.75" customHeight="1">
      <c r="A8" s="9" t="s">
        <v>20</v>
      </c>
      <c r="B8" s="10">
        <v>11</v>
      </c>
      <c r="C8" s="10">
        <v>13</v>
      </c>
      <c r="D8" s="10" t="s">
        <v>21</v>
      </c>
      <c r="E8" s="10" t="s">
        <v>17</v>
      </c>
      <c r="F8" s="16">
        <v>0.0001550925925925926</v>
      </c>
      <c r="G8" s="10">
        <v>3</v>
      </c>
      <c r="H8" s="19">
        <v>5.83</v>
      </c>
      <c r="I8" s="10">
        <v>6</v>
      </c>
      <c r="J8" s="20">
        <v>115</v>
      </c>
      <c r="K8" s="10">
        <v>2</v>
      </c>
      <c r="L8" s="10">
        <f t="shared" si="0"/>
        <v>11</v>
      </c>
      <c r="M8" s="12"/>
      <c r="N8" s="12"/>
    </row>
    <row r="9" spans="1:14" s="17" customFormat="1" ht="12.75" customHeight="1">
      <c r="A9" s="9" t="s">
        <v>22</v>
      </c>
      <c r="B9" s="10">
        <v>107</v>
      </c>
      <c r="C9" s="10">
        <v>12</v>
      </c>
      <c r="D9" s="10" t="s">
        <v>23</v>
      </c>
      <c r="E9" s="10" t="s">
        <v>17</v>
      </c>
      <c r="F9" s="16">
        <v>0.0001585648148148148</v>
      </c>
      <c r="G9" s="10">
        <v>6</v>
      </c>
      <c r="H9" s="19">
        <v>6.88</v>
      </c>
      <c r="I9" s="10">
        <v>4</v>
      </c>
      <c r="J9" s="20">
        <v>125</v>
      </c>
      <c r="K9" s="10">
        <v>1</v>
      </c>
      <c r="L9" s="10">
        <f t="shared" si="0"/>
        <v>11</v>
      </c>
      <c r="M9" s="12"/>
      <c r="N9" s="12"/>
    </row>
    <row r="10" spans="1:14" s="17" customFormat="1" ht="12.75" customHeight="1">
      <c r="A10" s="9" t="s">
        <v>24</v>
      </c>
      <c r="B10" s="10">
        <v>89</v>
      </c>
      <c r="C10" s="10">
        <v>12</v>
      </c>
      <c r="D10" s="10" t="s">
        <v>25</v>
      </c>
      <c r="E10" s="10" t="s">
        <v>17</v>
      </c>
      <c r="F10" s="16">
        <v>0.0001550925925925926</v>
      </c>
      <c r="G10" s="10">
        <v>3</v>
      </c>
      <c r="H10" s="19">
        <v>4.39</v>
      </c>
      <c r="I10" s="10">
        <v>7</v>
      </c>
      <c r="J10" s="20">
        <v>110</v>
      </c>
      <c r="K10" s="10">
        <v>3</v>
      </c>
      <c r="L10" s="10">
        <f t="shared" si="0"/>
        <v>13</v>
      </c>
      <c r="M10" s="12"/>
      <c r="N10" s="11"/>
    </row>
    <row r="11" spans="1:14" s="17" customFormat="1" ht="12.75" customHeight="1">
      <c r="A11" s="9" t="s">
        <v>26</v>
      </c>
      <c r="B11" s="10">
        <v>113</v>
      </c>
      <c r="C11" s="10">
        <v>12</v>
      </c>
      <c r="D11" s="10" t="s">
        <v>27</v>
      </c>
      <c r="E11" s="10" t="s">
        <v>17</v>
      </c>
      <c r="F11" s="16">
        <v>0.00015625</v>
      </c>
      <c r="G11" s="10">
        <v>5</v>
      </c>
      <c r="H11" s="19">
        <v>6.89</v>
      </c>
      <c r="I11" s="10">
        <v>3</v>
      </c>
      <c r="J11" s="20">
        <v>95</v>
      </c>
      <c r="K11" s="10">
        <v>6</v>
      </c>
      <c r="L11" s="10">
        <f t="shared" si="0"/>
        <v>14</v>
      </c>
      <c r="M11" s="12"/>
      <c r="N11" s="12"/>
    </row>
    <row r="12" spans="1:14" s="17" customFormat="1" ht="12.75" customHeight="1">
      <c r="A12" s="9" t="s">
        <v>28</v>
      </c>
      <c r="B12" s="10">
        <v>12</v>
      </c>
      <c r="C12" s="10">
        <v>13</v>
      </c>
      <c r="D12" s="10" t="s">
        <v>29</v>
      </c>
      <c r="E12" s="10" t="s">
        <v>17</v>
      </c>
      <c r="F12" s="16">
        <v>0.00018171296296296295</v>
      </c>
      <c r="G12" s="10">
        <v>7</v>
      </c>
      <c r="H12" s="19">
        <v>6.44</v>
      </c>
      <c r="I12" s="10">
        <v>5</v>
      </c>
      <c r="J12" s="20">
        <v>84</v>
      </c>
      <c r="K12" s="10">
        <v>7</v>
      </c>
      <c r="L12" s="10">
        <f t="shared" si="0"/>
        <v>19</v>
      </c>
      <c r="M12" s="12"/>
      <c r="N12" s="12"/>
    </row>
    <row r="13" spans="1:14" s="17" customFormat="1" ht="12.75" customHeight="1">
      <c r="A13" s="9" t="s">
        <v>30</v>
      </c>
      <c r="B13" s="10">
        <v>109</v>
      </c>
      <c r="C13" s="10">
        <v>12</v>
      </c>
      <c r="D13" s="10" t="s">
        <v>31</v>
      </c>
      <c r="E13" s="10" t="s">
        <v>32</v>
      </c>
      <c r="F13" s="16">
        <v>0.00019560185185185183</v>
      </c>
      <c r="G13" s="10">
        <v>8</v>
      </c>
      <c r="H13" s="19">
        <v>3.77</v>
      </c>
      <c r="I13" s="10">
        <v>8</v>
      </c>
      <c r="J13" s="20">
        <v>75</v>
      </c>
      <c r="K13" s="10">
        <v>8</v>
      </c>
      <c r="L13" s="10">
        <f t="shared" si="0"/>
        <v>24</v>
      </c>
      <c r="M13" s="12"/>
      <c r="N13" s="12"/>
    </row>
    <row r="14" spans="1:14" s="17" customFormat="1" ht="12.75" customHeight="1">
      <c r="A14" s="9" t="s">
        <v>33</v>
      </c>
      <c r="B14" s="10">
        <v>53</v>
      </c>
      <c r="C14" s="10">
        <v>15</v>
      </c>
      <c r="D14" s="10" t="s">
        <v>34</v>
      </c>
      <c r="E14" s="10" t="s">
        <v>35</v>
      </c>
      <c r="F14" s="16">
        <v>0.0006134259259259259</v>
      </c>
      <c r="G14" s="10">
        <v>9</v>
      </c>
      <c r="H14" s="19">
        <v>2.27</v>
      </c>
      <c r="I14" s="10">
        <v>9</v>
      </c>
      <c r="J14" s="20">
        <v>30</v>
      </c>
      <c r="K14" s="10">
        <v>9</v>
      </c>
      <c r="L14" s="10">
        <f t="shared" si="0"/>
        <v>27</v>
      </c>
      <c r="M14" s="12"/>
      <c r="N14" s="12"/>
    </row>
    <row r="15" spans="1:14" s="17" customFormat="1" ht="12.75" customHeight="1">
      <c r="A15" s="21"/>
      <c r="B15" s="13"/>
      <c r="C15" s="13"/>
      <c r="D15" s="13"/>
      <c r="E15" s="13"/>
      <c r="F15" s="11"/>
      <c r="G15" s="12"/>
      <c r="H15" s="22"/>
      <c r="I15" s="12"/>
      <c r="J15" s="23"/>
      <c r="K15" s="12"/>
      <c r="L15" s="13"/>
      <c r="M15" s="12"/>
      <c r="N15" s="12"/>
    </row>
    <row r="16" spans="1:14" s="17" customFormat="1" ht="12.75" customHeight="1">
      <c r="A16" s="40" t="s">
        <v>36</v>
      </c>
      <c r="B16" s="40"/>
      <c r="C16" s="9"/>
      <c r="D16" s="41" t="s">
        <v>2</v>
      </c>
      <c r="E16" s="41"/>
      <c r="F16" s="11"/>
      <c r="G16" s="12"/>
      <c r="H16" s="22"/>
      <c r="I16" s="12"/>
      <c r="J16" s="23"/>
      <c r="K16" s="12"/>
      <c r="L16" s="13"/>
      <c r="M16" s="12"/>
      <c r="N16" s="12"/>
    </row>
    <row r="17" spans="1:14" s="17" customFormat="1" ht="12.75" customHeight="1">
      <c r="A17" s="42" t="s">
        <v>3</v>
      </c>
      <c r="B17" s="43" t="s">
        <v>4</v>
      </c>
      <c r="C17" s="43" t="s">
        <v>5</v>
      </c>
      <c r="D17" s="43" t="s">
        <v>6</v>
      </c>
      <c r="E17" s="43" t="s">
        <v>7</v>
      </c>
      <c r="F17" s="44" t="s">
        <v>8</v>
      </c>
      <c r="G17" s="44"/>
      <c r="H17" s="46" t="s">
        <v>9</v>
      </c>
      <c r="I17" s="46"/>
      <c r="J17" s="47" t="s">
        <v>10</v>
      </c>
      <c r="K17" s="47"/>
      <c r="L17" s="43" t="s">
        <v>11</v>
      </c>
      <c r="M17" s="12"/>
      <c r="N17" s="12"/>
    </row>
    <row r="18" spans="1:14" s="17" customFormat="1" ht="12.75" customHeight="1">
      <c r="A18" s="42"/>
      <c r="B18" s="43"/>
      <c r="C18" s="43"/>
      <c r="D18" s="43"/>
      <c r="E18" s="43"/>
      <c r="F18" s="16" t="s">
        <v>12</v>
      </c>
      <c r="G18" s="10" t="s">
        <v>13</v>
      </c>
      <c r="H18" s="19" t="s">
        <v>14</v>
      </c>
      <c r="I18" s="10" t="s">
        <v>13</v>
      </c>
      <c r="J18" s="20" t="s">
        <v>14</v>
      </c>
      <c r="K18" s="10" t="s">
        <v>13</v>
      </c>
      <c r="L18" s="43"/>
      <c r="M18" s="12"/>
      <c r="N18" s="12"/>
    </row>
    <row r="19" spans="1:14" s="17" customFormat="1" ht="12.75" customHeight="1">
      <c r="A19" s="9" t="s">
        <v>15</v>
      </c>
      <c r="B19" s="10">
        <v>58</v>
      </c>
      <c r="C19" s="10">
        <v>12</v>
      </c>
      <c r="D19" s="10" t="s">
        <v>37</v>
      </c>
      <c r="E19" s="10" t="s">
        <v>17</v>
      </c>
      <c r="F19" s="16">
        <v>0.00015972222222222223</v>
      </c>
      <c r="G19" s="10">
        <v>2</v>
      </c>
      <c r="H19" s="19">
        <v>10.59</v>
      </c>
      <c r="I19" s="10">
        <v>3</v>
      </c>
      <c r="J19" s="20">
        <v>115</v>
      </c>
      <c r="K19" s="10">
        <v>1</v>
      </c>
      <c r="L19" s="10">
        <f aca="true" t="shared" si="1" ref="L19:L24">SUM(G19,I19,K19)</f>
        <v>6</v>
      </c>
      <c r="M19" s="12"/>
      <c r="N19" s="12"/>
    </row>
    <row r="20" spans="1:14" s="17" customFormat="1" ht="12.75" customHeight="1">
      <c r="A20" s="9" t="s">
        <v>18</v>
      </c>
      <c r="B20" s="10">
        <v>84</v>
      </c>
      <c r="C20" s="10">
        <v>12</v>
      </c>
      <c r="D20" s="10" t="s">
        <v>38</v>
      </c>
      <c r="E20" s="10" t="s">
        <v>17</v>
      </c>
      <c r="F20" s="16">
        <v>0.00015046296296296297</v>
      </c>
      <c r="G20" s="10">
        <v>1</v>
      </c>
      <c r="H20" s="19">
        <v>5.48</v>
      </c>
      <c r="I20" s="10">
        <v>4</v>
      </c>
      <c r="J20" s="20">
        <v>107</v>
      </c>
      <c r="K20" s="10">
        <v>2</v>
      </c>
      <c r="L20" s="10">
        <f t="shared" si="1"/>
        <v>7</v>
      </c>
      <c r="M20" s="12"/>
      <c r="N20" s="12"/>
    </row>
    <row r="21" spans="1:14" s="17" customFormat="1" ht="12.75" customHeight="1">
      <c r="A21" s="9" t="s">
        <v>20</v>
      </c>
      <c r="B21" s="10">
        <v>79</v>
      </c>
      <c r="C21" s="10">
        <v>13</v>
      </c>
      <c r="D21" s="10" t="s">
        <v>39</v>
      </c>
      <c r="E21" s="10" t="s">
        <v>40</v>
      </c>
      <c r="F21" s="16">
        <v>0.0001979166666666667</v>
      </c>
      <c r="G21" s="10">
        <v>3</v>
      </c>
      <c r="H21" s="19">
        <v>12</v>
      </c>
      <c r="I21" s="10">
        <v>2</v>
      </c>
      <c r="J21" s="20">
        <v>90</v>
      </c>
      <c r="K21" s="10">
        <v>3</v>
      </c>
      <c r="L21" s="10">
        <f t="shared" si="1"/>
        <v>8</v>
      </c>
      <c r="M21" s="12"/>
      <c r="N21" s="12"/>
    </row>
    <row r="22" spans="1:14" s="17" customFormat="1" ht="12.75" customHeight="1">
      <c r="A22" s="9" t="s">
        <v>22</v>
      </c>
      <c r="B22" s="10">
        <v>86</v>
      </c>
      <c r="C22" s="10">
        <v>13</v>
      </c>
      <c r="D22" s="10" t="s">
        <v>41</v>
      </c>
      <c r="E22" s="10" t="s">
        <v>42</v>
      </c>
      <c r="F22" s="16">
        <v>0.00020601851851851852</v>
      </c>
      <c r="G22" s="10">
        <v>4</v>
      </c>
      <c r="H22" s="19">
        <v>14.02</v>
      </c>
      <c r="I22" s="10">
        <v>1</v>
      </c>
      <c r="J22" s="20">
        <v>75</v>
      </c>
      <c r="K22" s="10">
        <v>5</v>
      </c>
      <c r="L22" s="10">
        <f t="shared" si="1"/>
        <v>10</v>
      </c>
      <c r="M22" s="12"/>
      <c r="N22" s="12"/>
    </row>
    <row r="23" spans="1:14" s="17" customFormat="1" ht="12.75" customHeight="1">
      <c r="A23" s="9" t="s">
        <v>24</v>
      </c>
      <c r="B23" s="10">
        <v>14</v>
      </c>
      <c r="C23" s="10">
        <v>13</v>
      </c>
      <c r="D23" s="10" t="s">
        <v>43</v>
      </c>
      <c r="E23" s="10" t="s">
        <v>17</v>
      </c>
      <c r="F23" s="16">
        <v>0.00022453703703703703</v>
      </c>
      <c r="G23" s="10">
        <v>5</v>
      </c>
      <c r="H23" s="19">
        <v>4.22</v>
      </c>
      <c r="I23" s="10">
        <v>5</v>
      </c>
      <c r="J23" s="20">
        <v>80</v>
      </c>
      <c r="K23" s="10">
        <v>4</v>
      </c>
      <c r="L23" s="10">
        <f t="shared" si="1"/>
        <v>14</v>
      </c>
      <c r="M23" s="12"/>
      <c r="N23" s="12"/>
    </row>
    <row r="24" spans="1:14" s="17" customFormat="1" ht="12.75" customHeight="1">
      <c r="A24" s="9" t="s">
        <v>26</v>
      </c>
      <c r="B24" s="10">
        <v>4</v>
      </c>
      <c r="C24" s="10">
        <v>14</v>
      </c>
      <c r="D24" s="10" t="s">
        <v>44</v>
      </c>
      <c r="E24" s="10" t="s">
        <v>17</v>
      </c>
      <c r="F24" s="16">
        <v>0.0003460648148148148</v>
      </c>
      <c r="G24" s="10">
        <v>6</v>
      </c>
      <c r="H24" s="19">
        <v>3.2</v>
      </c>
      <c r="I24" s="10">
        <v>6</v>
      </c>
      <c r="J24" s="20">
        <v>50</v>
      </c>
      <c r="K24" s="10">
        <v>6</v>
      </c>
      <c r="L24" s="10">
        <f t="shared" si="1"/>
        <v>18</v>
      </c>
      <c r="M24" s="12"/>
      <c r="N24" s="12"/>
    </row>
    <row r="25" s="17" customFormat="1" ht="12.75" customHeight="1"/>
    <row r="26" spans="1:14" s="17" customFormat="1" ht="12.75" customHeight="1">
      <c r="A26" s="40" t="s">
        <v>1</v>
      </c>
      <c r="B26" s="40"/>
      <c r="C26" s="9"/>
      <c r="D26" s="41" t="s">
        <v>45</v>
      </c>
      <c r="E26" s="41"/>
      <c r="F26" s="11"/>
      <c r="G26" s="12"/>
      <c r="H26" s="11"/>
      <c r="I26" s="12"/>
      <c r="J26" s="12"/>
      <c r="K26" s="12"/>
      <c r="L26" s="13"/>
      <c r="M26" s="12"/>
      <c r="N26" s="13"/>
    </row>
    <row r="27" spans="1:14" s="17" customFormat="1" ht="12.75" customHeight="1">
      <c r="A27" s="42" t="s">
        <v>3</v>
      </c>
      <c r="B27" s="43" t="s">
        <v>4</v>
      </c>
      <c r="C27" s="43" t="s">
        <v>5</v>
      </c>
      <c r="D27" s="43" t="s">
        <v>6</v>
      </c>
      <c r="E27" s="43" t="s">
        <v>7</v>
      </c>
      <c r="F27" s="44" t="s">
        <v>8</v>
      </c>
      <c r="G27" s="44"/>
      <c r="H27" s="44" t="s">
        <v>9</v>
      </c>
      <c r="I27" s="44"/>
      <c r="J27" s="41" t="s">
        <v>10</v>
      </c>
      <c r="K27" s="41"/>
      <c r="L27" s="43" t="s">
        <v>11</v>
      </c>
      <c r="M27" s="11"/>
      <c r="N27" s="45"/>
    </row>
    <row r="28" spans="1:14" s="17" customFormat="1" ht="12.75" customHeight="1">
      <c r="A28" s="42"/>
      <c r="B28" s="43"/>
      <c r="C28" s="43"/>
      <c r="D28" s="43"/>
      <c r="E28" s="43"/>
      <c r="F28" s="16" t="s">
        <v>12</v>
      </c>
      <c r="G28" s="10" t="s">
        <v>13</v>
      </c>
      <c r="H28" s="10" t="s">
        <v>14</v>
      </c>
      <c r="I28" s="10" t="s">
        <v>13</v>
      </c>
      <c r="J28" s="10" t="s">
        <v>14</v>
      </c>
      <c r="K28" s="10" t="s">
        <v>13</v>
      </c>
      <c r="L28" s="43"/>
      <c r="M28" s="12"/>
      <c r="N28" s="45"/>
    </row>
    <row r="29" spans="1:14" s="17" customFormat="1" ht="12.75" customHeight="1">
      <c r="A29" s="9" t="s">
        <v>15</v>
      </c>
      <c r="B29" s="10">
        <v>52</v>
      </c>
      <c r="C29" s="10">
        <v>10</v>
      </c>
      <c r="D29" s="10" t="s">
        <v>46</v>
      </c>
      <c r="E29" s="10" t="s">
        <v>35</v>
      </c>
      <c r="F29" s="16">
        <v>0.00012384259259259258</v>
      </c>
      <c r="G29" s="10">
        <v>1</v>
      </c>
      <c r="H29" s="19">
        <v>12.53</v>
      </c>
      <c r="I29" s="20">
        <v>1</v>
      </c>
      <c r="J29" s="20">
        <v>126</v>
      </c>
      <c r="K29" s="20">
        <v>6</v>
      </c>
      <c r="L29" s="10">
        <f aca="true" t="shared" si="2" ref="L29:L43">SUM(G29,I29,K29)</f>
        <v>8</v>
      </c>
      <c r="M29" s="12"/>
      <c r="N29" s="12"/>
    </row>
    <row r="30" spans="1:14" s="17" customFormat="1" ht="12.75" customHeight="1">
      <c r="A30" s="9" t="s">
        <v>18</v>
      </c>
      <c r="B30" s="10">
        <v>29</v>
      </c>
      <c r="C30" s="10">
        <v>10</v>
      </c>
      <c r="D30" s="10" t="s">
        <v>47</v>
      </c>
      <c r="E30" s="10" t="s">
        <v>17</v>
      </c>
      <c r="F30" s="16">
        <v>0.00013310185185185186</v>
      </c>
      <c r="G30" s="10">
        <v>2</v>
      </c>
      <c r="H30" s="19">
        <v>9.92</v>
      </c>
      <c r="I30" s="20">
        <v>4</v>
      </c>
      <c r="J30" s="20">
        <v>159</v>
      </c>
      <c r="K30" s="20">
        <v>2</v>
      </c>
      <c r="L30" s="10">
        <f t="shared" si="2"/>
        <v>8</v>
      </c>
      <c r="M30" s="12"/>
      <c r="N30" s="12"/>
    </row>
    <row r="31" spans="1:14" s="17" customFormat="1" ht="12.75" customHeight="1">
      <c r="A31" s="9" t="s">
        <v>20</v>
      </c>
      <c r="B31" s="10">
        <v>59</v>
      </c>
      <c r="C31" s="10">
        <v>10</v>
      </c>
      <c r="D31" s="10" t="s">
        <v>48</v>
      </c>
      <c r="E31" s="10" t="s">
        <v>17</v>
      </c>
      <c r="F31" s="16">
        <v>0.0001377314814814815</v>
      </c>
      <c r="G31" s="10">
        <v>4</v>
      </c>
      <c r="H31" s="19">
        <v>12.13</v>
      </c>
      <c r="I31" s="20">
        <v>2</v>
      </c>
      <c r="J31" s="20">
        <v>150</v>
      </c>
      <c r="K31" s="20">
        <v>3</v>
      </c>
      <c r="L31" s="10">
        <f t="shared" si="2"/>
        <v>9</v>
      </c>
      <c r="M31" s="12"/>
      <c r="N31" s="12"/>
    </row>
    <row r="32" spans="1:14" s="17" customFormat="1" ht="12.75" customHeight="1">
      <c r="A32" s="9" t="s">
        <v>22</v>
      </c>
      <c r="B32" s="10">
        <v>111</v>
      </c>
      <c r="C32" s="10">
        <v>10</v>
      </c>
      <c r="D32" s="10" t="s">
        <v>49</v>
      </c>
      <c r="E32" s="10" t="s">
        <v>17</v>
      </c>
      <c r="F32" s="16">
        <v>0.00013310185185185186</v>
      </c>
      <c r="G32" s="10">
        <v>2</v>
      </c>
      <c r="H32" s="19">
        <v>7.99</v>
      </c>
      <c r="I32" s="20">
        <v>10</v>
      </c>
      <c r="J32" s="20">
        <v>162</v>
      </c>
      <c r="K32" s="20">
        <v>1</v>
      </c>
      <c r="L32" s="10">
        <f t="shared" si="2"/>
        <v>13</v>
      </c>
      <c r="M32" s="12"/>
      <c r="N32" s="12"/>
    </row>
    <row r="33" spans="1:14" s="17" customFormat="1" ht="12.75" customHeight="1">
      <c r="A33" s="9" t="s">
        <v>24</v>
      </c>
      <c r="B33" s="10">
        <v>87</v>
      </c>
      <c r="C33" s="10">
        <v>10</v>
      </c>
      <c r="D33" s="10" t="s">
        <v>50</v>
      </c>
      <c r="E33" s="10" t="s">
        <v>17</v>
      </c>
      <c r="F33" s="16">
        <v>0.00014699074074074075</v>
      </c>
      <c r="G33" s="10">
        <v>6</v>
      </c>
      <c r="H33" s="19">
        <v>12</v>
      </c>
      <c r="I33" s="20">
        <v>3</v>
      </c>
      <c r="J33" s="20">
        <v>137</v>
      </c>
      <c r="K33" s="20">
        <v>5</v>
      </c>
      <c r="L33" s="10">
        <f t="shared" si="2"/>
        <v>14</v>
      </c>
      <c r="M33" s="12"/>
      <c r="N33" s="12"/>
    </row>
    <row r="34" spans="1:14" s="17" customFormat="1" ht="12.75" customHeight="1">
      <c r="A34" s="9" t="s">
        <v>26</v>
      </c>
      <c r="B34" s="10">
        <v>67</v>
      </c>
      <c r="C34" s="10">
        <v>10</v>
      </c>
      <c r="D34" s="10" t="s">
        <v>51</v>
      </c>
      <c r="E34" s="10" t="s">
        <v>17</v>
      </c>
      <c r="F34" s="16">
        <v>0.0001388888888888889</v>
      </c>
      <c r="G34" s="10">
        <v>5</v>
      </c>
      <c r="H34" s="19">
        <v>8.73</v>
      </c>
      <c r="I34" s="20">
        <v>8</v>
      </c>
      <c r="J34" s="20">
        <v>145</v>
      </c>
      <c r="K34" s="20">
        <v>4</v>
      </c>
      <c r="L34" s="10">
        <f t="shared" si="2"/>
        <v>17</v>
      </c>
      <c r="M34" s="12"/>
      <c r="N34" s="12"/>
    </row>
    <row r="35" spans="1:14" s="17" customFormat="1" ht="12.75" customHeight="1">
      <c r="A35" s="9" t="s">
        <v>28</v>
      </c>
      <c r="B35" s="10">
        <v>55</v>
      </c>
      <c r="C35" s="10">
        <v>11</v>
      </c>
      <c r="D35" s="10" t="s">
        <v>52</v>
      </c>
      <c r="E35" s="10" t="s">
        <v>17</v>
      </c>
      <c r="F35" s="16">
        <v>0.00015277777777777777</v>
      </c>
      <c r="G35" s="10">
        <v>8</v>
      </c>
      <c r="H35" s="19">
        <v>9.77</v>
      </c>
      <c r="I35" s="20">
        <v>5</v>
      </c>
      <c r="J35" s="20">
        <v>119</v>
      </c>
      <c r="K35" s="20">
        <v>9</v>
      </c>
      <c r="L35" s="10">
        <f t="shared" si="2"/>
        <v>22</v>
      </c>
      <c r="M35" s="12"/>
      <c r="N35" s="12"/>
    </row>
    <row r="36" spans="1:14" s="17" customFormat="1" ht="12.75" customHeight="1">
      <c r="A36" s="9" t="s">
        <v>30</v>
      </c>
      <c r="B36" s="10">
        <v>68</v>
      </c>
      <c r="C36" s="10">
        <v>11</v>
      </c>
      <c r="D36" s="10" t="s">
        <v>53</v>
      </c>
      <c r="E36" s="10" t="s">
        <v>17</v>
      </c>
      <c r="F36" s="16">
        <v>0.00015046296296296297</v>
      </c>
      <c r="G36" s="10">
        <v>7</v>
      </c>
      <c r="H36" s="19">
        <v>7.23</v>
      </c>
      <c r="I36" s="20">
        <v>12</v>
      </c>
      <c r="J36" s="20">
        <v>125</v>
      </c>
      <c r="K36" s="20">
        <v>7</v>
      </c>
      <c r="L36" s="10">
        <f t="shared" si="2"/>
        <v>26</v>
      </c>
      <c r="M36" s="12"/>
      <c r="N36" s="12"/>
    </row>
    <row r="37" spans="1:14" s="17" customFormat="1" ht="12.75" customHeight="1">
      <c r="A37" s="9" t="s">
        <v>33</v>
      </c>
      <c r="B37" s="10">
        <v>46</v>
      </c>
      <c r="C37" s="10">
        <v>11</v>
      </c>
      <c r="D37" s="10" t="s">
        <v>54</v>
      </c>
      <c r="E37" s="10" t="s">
        <v>17</v>
      </c>
      <c r="F37" s="16">
        <v>0.00015277777777777777</v>
      </c>
      <c r="G37" s="10">
        <v>8</v>
      </c>
      <c r="H37" s="19">
        <v>8.03</v>
      </c>
      <c r="I37" s="20">
        <v>9</v>
      </c>
      <c r="J37" s="20">
        <v>115</v>
      </c>
      <c r="K37" s="20">
        <v>10</v>
      </c>
      <c r="L37" s="10">
        <f t="shared" si="2"/>
        <v>27</v>
      </c>
      <c r="M37" s="12"/>
      <c r="N37" s="12"/>
    </row>
    <row r="38" spans="1:14" s="17" customFormat="1" ht="12.75" customHeight="1">
      <c r="A38" s="9" t="s">
        <v>55</v>
      </c>
      <c r="B38" s="10">
        <v>74</v>
      </c>
      <c r="C38" s="10">
        <v>11</v>
      </c>
      <c r="D38" s="10" t="s">
        <v>56</v>
      </c>
      <c r="E38" s="10" t="s">
        <v>40</v>
      </c>
      <c r="F38" s="16">
        <v>0.00016666666666666666</v>
      </c>
      <c r="G38" s="10">
        <v>12</v>
      </c>
      <c r="H38" s="19">
        <v>9.15</v>
      </c>
      <c r="I38" s="20">
        <v>7</v>
      </c>
      <c r="J38" s="20">
        <v>108</v>
      </c>
      <c r="K38" s="20">
        <v>12</v>
      </c>
      <c r="L38" s="10">
        <f t="shared" si="2"/>
        <v>31</v>
      </c>
      <c r="M38" s="12"/>
      <c r="N38" s="12"/>
    </row>
    <row r="39" spans="1:14" s="17" customFormat="1" ht="12.75" customHeight="1">
      <c r="A39" s="9" t="s">
        <v>57</v>
      </c>
      <c r="B39" s="10">
        <v>104</v>
      </c>
      <c r="C39" s="10">
        <v>11</v>
      </c>
      <c r="D39" s="10" t="s">
        <v>58</v>
      </c>
      <c r="E39" s="10" t="s">
        <v>32</v>
      </c>
      <c r="F39" s="16">
        <v>0.00016319444444444443</v>
      </c>
      <c r="G39" s="10">
        <v>11</v>
      </c>
      <c r="H39" s="19">
        <v>7.46</v>
      </c>
      <c r="I39" s="20">
        <v>11</v>
      </c>
      <c r="J39" s="20">
        <v>104</v>
      </c>
      <c r="K39" s="20">
        <v>13</v>
      </c>
      <c r="L39" s="10">
        <f t="shared" si="2"/>
        <v>35</v>
      </c>
      <c r="M39" s="12"/>
      <c r="N39" s="12"/>
    </row>
    <row r="40" spans="1:14" s="17" customFormat="1" ht="12.75" customHeight="1">
      <c r="A40" s="9" t="s">
        <v>59</v>
      </c>
      <c r="B40" s="10">
        <v>25</v>
      </c>
      <c r="C40" s="10">
        <v>11</v>
      </c>
      <c r="D40" s="10" t="s">
        <v>60</v>
      </c>
      <c r="E40" s="10" t="s">
        <v>17</v>
      </c>
      <c r="F40" s="16">
        <v>0.00016666666666666666</v>
      </c>
      <c r="G40" s="10">
        <v>12</v>
      </c>
      <c r="H40" s="19">
        <v>5.67</v>
      </c>
      <c r="I40" s="20">
        <v>15</v>
      </c>
      <c r="J40" s="20">
        <v>120</v>
      </c>
      <c r="K40" s="20">
        <v>8</v>
      </c>
      <c r="L40" s="10">
        <f t="shared" si="2"/>
        <v>35</v>
      </c>
      <c r="M40" s="12"/>
      <c r="N40" s="12"/>
    </row>
    <row r="41" spans="1:14" s="17" customFormat="1" ht="12.75" customHeight="1">
      <c r="A41" s="9" t="s">
        <v>61</v>
      </c>
      <c r="B41" s="10">
        <v>3</v>
      </c>
      <c r="C41" s="10">
        <v>11</v>
      </c>
      <c r="D41" s="10" t="s">
        <v>62</v>
      </c>
      <c r="E41" s="10" t="s">
        <v>17</v>
      </c>
      <c r="F41" s="16">
        <v>0.00017939814814814815</v>
      </c>
      <c r="G41" s="10">
        <v>15</v>
      </c>
      <c r="H41" s="19">
        <v>9.24</v>
      </c>
      <c r="I41" s="20">
        <v>6</v>
      </c>
      <c r="J41" s="20">
        <v>98</v>
      </c>
      <c r="K41" s="20">
        <v>14</v>
      </c>
      <c r="L41" s="10">
        <f t="shared" si="2"/>
        <v>35</v>
      </c>
      <c r="M41" s="12"/>
      <c r="N41" s="12"/>
    </row>
    <row r="42" spans="1:12" s="17" customFormat="1" ht="12.75" customHeight="1">
      <c r="A42" s="9" t="s">
        <v>63</v>
      </c>
      <c r="B42" s="10">
        <v>85</v>
      </c>
      <c r="C42" s="10">
        <v>11</v>
      </c>
      <c r="D42" s="10" t="s">
        <v>64</v>
      </c>
      <c r="E42" s="10" t="s">
        <v>42</v>
      </c>
      <c r="F42" s="16">
        <v>0.00017361111111111112</v>
      </c>
      <c r="G42" s="10">
        <v>14</v>
      </c>
      <c r="H42" s="19">
        <v>6.66</v>
      </c>
      <c r="I42" s="20">
        <v>13</v>
      </c>
      <c r="J42" s="20">
        <v>112</v>
      </c>
      <c r="K42" s="20">
        <v>11</v>
      </c>
      <c r="L42" s="10">
        <f t="shared" si="2"/>
        <v>38</v>
      </c>
    </row>
    <row r="43" spans="1:12" s="17" customFormat="1" ht="12.75" customHeight="1">
      <c r="A43" s="9" t="s">
        <v>65</v>
      </c>
      <c r="B43" s="10">
        <v>98</v>
      </c>
      <c r="C43" s="10">
        <v>11</v>
      </c>
      <c r="D43" s="10" t="s">
        <v>66</v>
      </c>
      <c r="E43" s="10" t="s">
        <v>32</v>
      </c>
      <c r="F43" s="16">
        <v>0.0001585648148148148</v>
      </c>
      <c r="G43" s="10">
        <v>10</v>
      </c>
      <c r="H43" s="19">
        <v>5.8</v>
      </c>
      <c r="I43" s="20">
        <v>14</v>
      </c>
      <c r="J43" s="20">
        <v>95</v>
      </c>
      <c r="K43" s="20">
        <v>15</v>
      </c>
      <c r="L43" s="10">
        <f t="shared" si="2"/>
        <v>39</v>
      </c>
    </row>
    <row r="44" s="17" customFormat="1" ht="12.75" customHeight="1"/>
    <row r="45" spans="1:12" s="17" customFormat="1" ht="12.75" customHeight="1">
      <c r="A45" s="40" t="s">
        <v>36</v>
      </c>
      <c r="B45" s="40"/>
      <c r="C45" s="9"/>
      <c r="D45" s="41" t="s">
        <v>45</v>
      </c>
      <c r="E45" s="41"/>
      <c r="F45" s="11"/>
      <c r="G45" s="12"/>
      <c r="H45" s="22"/>
      <c r="I45" s="12"/>
      <c r="J45" s="12"/>
      <c r="K45" s="12"/>
      <c r="L45" s="13"/>
    </row>
    <row r="46" spans="1:12" s="17" customFormat="1" ht="12.75" customHeight="1">
      <c r="A46" s="42" t="s">
        <v>3</v>
      </c>
      <c r="B46" s="43" t="s">
        <v>4</v>
      </c>
      <c r="C46" s="43" t="s">
        <v>5</v>
      </c>
      <c r="D46" s="43" t="s">
        <v>6</v>
      </c>
      <c r="E46" s="43" t="s">
        <v>7</v>
      </c>
      <c r="F46" s="44" t="s">
        <v>8</v>
      </c>
      <c r="G46" s="44"/>
      <c r="H46" s="46" t="s">
        <v>9</v>
      </c>
      <c r="I46" s="46"/>
      <c r="J46" s="41" t="s">
        <v>10</v>
      </c>
      <c r="K46" s="41"/>
      <c r="L46" s="43" t="s">
        <v>11</v>
      </c>
    </row>
    <row r="47" spans="1:12" s="17" customFormat="1" ht="12.75" customHeight="1">
      <c r="A47" s="42"/>
      <c r="B47" s="43"/>
      <c r="C47" s="43"/>
      <c r="D47" s="43"/>
      <c r="E47" s="43"/>
      <c r="F47" s="16" t="s">
        <v>12</v>
      </c>
      <c r="G47" s="10" t="s">
        <v>13</v>
      </c>
      <c r="H47" s="19" t="s">
        <v>14</v>
      </c>
      <c r="I47" s="10" t="s">
        <v>13</v>
      </c>
      <c r="J47" s="10" t="s">
        <v>14</v>
      </c>
      <c r="K47" s="10" t="s">
        <v>13</v>
      </c>
      <c r="L47" s="43"/>
    </row>
    <row r="48" spans="1:12" s="17" customFormat="1" ht="12.75" customHeight="1">
      <c r="A48" s="9" t="s">
        <v>15</v>
      </c>
      <c r="B48" s="10">
        <v>43</v>
      </c>
      <c r="C48" s="10">
        <v>10</v>
      </c>
      <c r="D48" s="10" t="s">
        <v>67</v>
      </c>
      <c r="E48" s="10" t="s">
        <v>40</v>
      </c>
      <c r="F48" s="16">
        <v>0.0001261574074074074</v>
      </c>
      <c r="G48" s="10">
        <v>1</v>
      </c>
      <c r="H48" s="19">
        <v>17.15</v>
      </c>
      <c r="I48" s="10">
        <v>3</v>
      </c>
      <c r="J48" s="20">
        <v>160</v>
      </c>
      <c r="K48" s="10">
        <v>1</v>
      </c>
      <c r="L48" s="10">
        <f aca="true" t="shared" si="3" ref="L48:L60">SUM(G48,I48,K48)</f>
        <v>5</v>
      </c>
    </row>
    <row r="49" spans="1:12" s="17" customFormat="1" ht="12.75" customHeight="1">
      <c r="A49" s="9" t="s">
        <v>18</v>
      </c>
      <c r="B49" s="10">
        <v>7</v>
      </c>
      <c r="C49" s="10">
        <v>10</v>
      </c>
      <c r="D49" s="10" t="s">
        <v>68</v>
      </c>
      <c r="E49" s="10" t="s">
        <v>17</v>
      </c>
      <c r="F49" s="16">
        <v>0.00013310185185185186</v>
      </c>
      <c r="G49" s="10">
        <v>2</v>
      </c>
      <c r="H49" s="19">
        <v>18.28</v>
      </c>
      <c r="I49" s="10">
        <v>1</v>
      </c>
      <c r="J49" s="20">
        <v>150</v>
      </c>
      <c r="K49" s="10">
        <v>3</v>
      </c>
      <c r="L49" s="10">
        <f t="shared" si="3"/>
        <v>6</v>
      </c>
    </row>
    <row r="50" spans="1:12" s="17" customFormat="1" ht="12.75" customHeight="1">
      <c r="A50" s="9" t="s">
        <v>20</v>
      </c>
      <c r="B50" s="10">
        <v>48</v>
      </c>
      <c r="C50" s="10">
        <v>10</v>
      </c>
      <c r="D50" s="10" t="s">
        <v>69</v>
      </c>
      <c r="E50" s="10" t="s">
        <v>17</v>
      </c>
      <c r="F50" s="16">
        <v>0.0001377314814814815</v>
      </c>
      <c r="G50" s="10">
        <v>3</v>
      </c>
      <c r="H50" s="19">
        <v>14.19</v>
      </c>
      <c r="I50" s="10">
        <v>5</v>
      </c>
      <c r="J50" s="20">
        <v>155</v>
      </c>
      <c r="K50" s="10">
        <v>2</v>
      </c>
      <c r="L50" s="10">
        <f t="shared" si="3"/>
        <v>10</v>
      </c>
    </row>
    <row r="51" spans="1:12" s="17" customFormat="1" ht="12.75" customHeight="1">
      <c r="A51" s="9" t="s">
        <v>22</v>
      </c>
      <c r="B51" s="10">
        <v>30</v>
      </c>
      <c r="C51" s="10">
        <v>11</v>
      </c>
      <c r="D51" s="10" t="s">
        <v>70</v>
      </c>
      <c r="E51" s="10" t="s">
        <v>17</v>
      </c>
      <c r="F51" s="16">
        <v>0.0001377314814814815</v>
      </c>
      <c r="G51" s="10">
        <v>3</v>
      </c>
      <c r="H51" s="19">
        <v>16.2</v>
      </c>
      <c r="I51" s="10">
        <v>4</v>
      </c>
      <c r="J51" s="20">
        <v>150</v>
      </c>
      <c r="K51" s="10">
        <v>3</v>
      </c>
      <c r="L51" s="10">
        <f t="shared" si="3"/>
        <v>10</v>
      </c>
    </row>
    <row r="52" spans="1:12" s="17" customFormat="1" ht="12.75" customHeight="1">
      <c r="A52" s="9" t="s">
        <v>24</v>
      </c>
      <c r="B52" s="10">
        <v>36</v>
      </c>
      <c r="C52" s="10">
        <v>10</v>
      </c>
      <c r="D52" s="24" t="s">
        <v>71</v>
      </c>
      <c r="E52" s="10" t="s">
        <v>72</v>
      </c>
      <c r="F52" s="16">
        <v>0.0001412037037037037</v>
      </c>
      <c r="G52" s="10">
        <v>5</v>
      </c>
      <c r="H52" s="19">
        <v>18.07</v>
      </c>
      <c r="I52" s="10">
        <v>2</v>
      </c>
      <c r="J52" s="20">
        <v>140</v>
      </c>
      <c r="K52" s="10">
        <v>5</v>
      </c>
      <c r="L52" s="10">
        <f t="shared" si="3"/>
        <v>12</v>
      </c>
    </row>
    <row r="53" spans="1:12" s="17" customFormat="1" ht="12.75" customHeight="1">
      <c r="A53" s="9" t="s">
        <v>26</v>
      </c>
      <c r="B53" s="10">
        <v>95</v>
      </c>
      <c r="C53" s="10">
        <v>10</v>
      </c>
      <c r="D53" s="10" t="s">
        <v>73</v>
      </c>
      <c r="E53" s="10" t="s">
        <v>32</v>
      </c>
      <c r="F53" s="16">
        <v>0.00015277777777777777</v>
      </c>
      <c r="G53" s="10">
        <v>9</v>
      </c>
      <c r="H53" s="19">
        <v>13.9</v>
      </c>
      <c r="I53" s="10">
        <v>6</v>
      </c>
      <c r="J53" s="20">
        <v>140</v>
      </c>
      <c r="K53" s="10">
        <v>5</v>
      </c>
      <c r="L53" s="10">
        <f t="shared" si="3"/>
        <v>20</v>
      </c>
    </row>
    <row r="54" spans="1:12" s="17" customFormat="1" ht="12.75" customHeight="1">
      <c r="A54" s="9" t="s">
        <v>28</v>
      </c>
      <c r="B54" s="10">
        <v>91</v>
      </c>
      <c r="C54" s="10">
        <v>10</v>
      </c>
      <c r="D54" s="10" t="s">
        <v>74</v>
      </c>
      <c r="E54" s="10" t="s">
        <v>32</v>
      </c>
      <c r="F54" s="16">
        <v>0.00015046296296296297</v>
      </c>
      <c r="G54" s="10">
        <v>8</v>
      </c>
      <c r="H54" s="19">
        <v>13.31</v>
      </c>
      <c r="I54" s="10">
        <v>7</v>
      </c>
      <c r="J54" s="20">
        <v>125</v>
      </c>
      <c r="K54" s="10">
        <v>8</v>
      </c>
      <c r="L54" s="10">
        <f t="shared" si="3"/>
        <v>23</v>
      </c>
    </row>
    <row r="55" spans="1:12" s="17" customFormat="1" ht="12.75" customHeight="1">
      <c r="A55" s="9" t="s">
        <v>30</v>
      </c>
      <c r="B55" s="10">
        <v>8</v>
      </c>
      <c r="C55" s="10">
        <v>11</v>
      </c>
      <c r="D55" s="10" t="s">
        <v>75</v>
      </c>
      <c r="E55" s="10" t="s">
        <v>17</v>
      </c>
      <c r="F55" s="16">
        <v>0.00014583333333333332</v>
      </c>
      <c r="G55" s="10">
        <v>6</v>
      </c>
      <c r="H55" s="19">
        <v>12.88</v>
      </c>
      <c r="I55" s="10">
        <v>8</v>
      </c>
      <c r="J55" s="20">
        <v>120</v>
      </c>
      <c r="K55" s="10">
        <v>10</v>
      </c>
      <c r="L55" s="10">
        <f t="shared" si="3"/>
        <v>24</v>
      </c>
    </row>
    <row r="56" spans="1:12" s="17" customFormat="1" ht="12.75" customHeight="1">
      <c r="A56" s="9" t="s">
        <v>33</v>
      </c>
      <c r="B56" s="10">
        <v>56</v>
      </c>
      <c r="C56" s="10">
        <v>11</v>
      </c>
      <c r="D56" s="10" t="s">
        <v>76</v>
      </c>
      <c r="E56" s="10" t="s">
        <v>17</v>
      </c>
      <c r="F56" s="16">
        <v>0.00016319444444444443</v>
      </c>
      <c r="G56" s="10">
        <v>11</v>
      </c>
      <c r="H56" s="19">
        <v>12.77</v>
      </c>
      <c r="I56" s="10">
        <v>9</v>
      </c>
      <c r="J56" s="20">
        <v>130</v>
      </c>
      <c r="K56" s="10">
        <v>7</v>
      </c>
      <c r="L56" s="10">
        <f t="shared" si="3"/>
        <v>27</v>
      </c>
    </row>
    <row r="57" spans="1:12" s="17" customFormat="1" ht="12.75" customHeight="1">
      <c r="A57" s="9" t="s">
        <v>55</v>
      </c>
      <c r="B57" s="10">
        <v>10</v>
      </c>
      <c r="C57" s="10">
        <v>10</v>
      </c>
      <c r="D57" s="10" t="s">
        <v>77</v>
      </c>
      <c r="E57" s="10" t="s">
        <v>17</v>
      </c>
      <c r="F57" s="16">
        <v>0.00015972222222222223</v>
      </c>
      <c r="G57" s="10">
        <v>10</v>
      </c>
      <c r="H57" s="19">
        <v>9.13</v>
      </c>
      <c r="I57" s="10">
        <v>10</v>
      </c>
      <c r="J57" s="20">
        <v>120</v>
      </c>
      <c r="K57" s="10">
        <v>10</v>
      </c>
      <c r="L57" s="10">
        <f t="shared" si="3"/>
        <v>30</v>
      </c>
    </row>
    <row r="58" spans="1:12" s="17" customFormat="1" ht="12.75" customHeight="1">
      <c r="A58" s="9" t="s">
        <v>57</v>
      </c>
      <c r="B58" s="10">
        <v>16</v>
      </c>
      <c r="C58" s="10">
        <v>11</v>
      </c>
      <c r="D58" s="10" t="s">
        <v>78</v>
      </c>
      <c r="E58" s="10" t="s">
        <v>17</v>
      </c>
      <c r="F58" s="16">
        <v>0.0001689814814814815</v>
      </c>
      <c r="G58" s="10">
        <v>12</v>
      </c>
      <c r="H58" s="19">
        <v>8.95</v>
      </c>
      <c r="I58" s="10">
        <v>11</v>
      </c>
      <c r="J58" s="20">
        <v>125</v>
      </c>
      <c r="K58" s="10">
        <v>8</v>
      </c>
      <c r="L58" s="10">
        <f t="shared" si="3"/>
        <v>31</v>
      </c>
    </row>
    <row r="59" spans="1:12" s="17" customFormat="1" ht="12.75" customHeight="1">
      <c r="A59" s="9" t="s">
        <v>59</v>
      </c>
      <c r="B59" s="10">
        <v>88</v>
      </c>
      <c r="C59" s="10">
        <v>11</v>
      </c>
      <c r="D59" s="10" t="s">
        <v>79</v>
      </c>
      <c r="E59" s="10" t="s">
        <v>17</v>
      </c>
      <c r="F59" s="16">
        <v>0.00014930555555555555</v>
      </c>
      <c r="G59" s="10">
        <v>7</v>
      </c>
      <c r="H59" s="19">
        <v>5.91</v>
      </c>
      <c r="I59" s="10">
        <v>13</v>
      </c>
      <c r="J59" s="20">
        <v>105</v>
      </c>
      <c r="K59" s="10">
        <v>12</v>
      </c>
      <c r="L59" s="10">
        <f t="shared" si="3"/>
        <v>32</v>
      </c>
    </row>
    <row r="60" spans="1:14" s="17" customFormat="1" ht="12.75" customHeight="1">
      <c r="A60" s="9" t="s">
        <v>61</v>
      </c>
      <c r="B60" s="10">
        <v>15</v>
      </c>
      <c r="C60" s="10">
        <v>11</v>
      </c>
      <c r="D60" s="10" t="s">
        <v>80</v>
      </c>
      <c r="E60" s="10" t="s">
        <v>17</v>
      </c>
      <c r="F60" s="16">
        <v>0.00017708333333333335</v>
      </c>
      <c r="G60" s="10">
        <v>13</v>
      </c>
      <c r="H60" s="19">
        <v>8.19</v>
      </c>
      <c r="I60" s="10">
        <v>12</v>
      </c>
      <c r="J60" s="20">
        <v>105</v>
      </c>
      <c r="K60" s="10">
        <v>12</v>
      </c>
      <c r="L60" s="10">
        <f t="shared" si="3"/>
        <v>37</v>
      </c>
      <c r="M60" s="13"/>
      <c r="N60" s="13"/>
    </row>
    <row r="61" spans="1:14" s="17" customFormat="1" ht="12.75" customHeight="1">
      <c r="A61" s="21"/>
      <c r="B61" s="13"/>
      <c r="C61" s="13"/>
      <c r="D61" s="13"/>
      <c r="E61" s="13"/>
      <c r="F61" s="25"/>
      <c r="G61" s="13"/>
      <c r="H61" s="21"/>
      <c r="I61" s="13"/>
      <c r="J61" s="13"/>
      <c r="K61" s="13"/>
      <c r="L61" s="25"/>
      <c r="M61" s="13"/>
      <c r="N61" s="13"/>
    </row>
    <row r="62" spans="1:14" s="17" customFormat="1" ht="12.75" customHeight="1">
      <c r="A62" s="40" t="s">
        <v>1</v>
      </c>
      <c r="B62" s="40"/>
      <c r="C62" s="9"/>
      <c r="D62" s="41" t="s">
        <v>81</v>
      </c>
      <c r="E62" s="41"/>
      <c r="F62" s="11"/>
      <c r="G62" s="12"/>
      <c r="H62" s="26"/>
      <c r="I62" s="12"/>
      <c r="J62" s="12"/>
      <c r="K62" s="12"/>
      <c r="L62" s="11"/>
      <c r="M62" s="12"/>
      <c r="N62" s="13"/>
    </row>
    <row r="63" spans="1:14" s="17" customFormat="1" ht="12.75" customHeight="1">
      <c r="A63" s="42" t="s">
        <v>3</v>
      </c>
      <c r="B63" s="43" t="s">
        <v>4</v>
      </c>
      <c r="C63" s="43" t="s">
        <v>5</v>
      </c>
      <c r="D63" s="43" t="s">
        <v>6</v>
      </c>
      <c r="E63" s="43" t="s">
        <v>7</v>
      </c>
      <c r="F63" s="44" t="s">
        <v>8</v>
      </c>
      <c r="G63" s="44"/>
      <c r="H63" s="40" t="s">
        <v>82</v>
      </c>
      <c r="I63" s="40"/>
      <c r="J63" s="41" t="s">
        <v>83</v>
      </c>
      <c r="K63" s="41"/>
      <c r="L63" s="44" t="s">
        <v>84</v>
      </c>
      <c r="M63" s="44"/>
      <c r="N63" s="43" t="s">
        <v>11</v>
      </c>
    </row>
    <row r="64" spans="1:14" s="17" customFormat="1" ht="12.75" customHeight="1">
      <c r="A64" s="42"/>
      <c r="B64" s="43"/>
      <c r="C64" s="43"/>
      <c r="D64" s="43"/>
      <c r="E64" s="43"/>
      <c r="F64" s="16" t="s">
        <v>12</v>
      </c>
      <c r="G64" s="10" t="s">
        <v>13</v>
      </c>
      <c r="H64" s="9" t="s">
        <v>14</v>
      </c>
      <c r="I64" s="10" t="s">
        <v>13</v>
      </c>
      <c r="J64" s="10" t="s">
        <v>14</v>
      </c>
      <c r="K64" s="10" t="s">
        <v>13</v>
      </c>
      <c r="L64" s="16" t="s">
        <v>12</v>
      </c>
      <c r="M64" s="10" t="s">
        <v>13</v>
      </c>
      <c r="N64" s="43"/>
    </row>
    <row r="65" spans="1:14" s="17" customFormat="1" ht="12.75" customHeight="1">
      <c r="A65" s="9" t="s">
        <v>15</v>
      </c>
      <c r="B65" s="10">
        <v>72</v>
      </c>
      <c r="C65" s="10">
        <v>8</v>
      </c>
      <c r="D65" s="10" t="s">
        <v>85</v>
      </c>
      <c r="E65" s="10" t="s">
        <v>40</v>
      </c>
      <c r="F65" s="16">
        <v>0.00011574074074074075</v>
      </c>
      <c r="G65" s="10">
        <v>2</v>
      </c>
      <c r="H65" s="20" t="s">
        <v>86</v>
      </c>
      <c r="I65" s="10">
        <v>4</v>
      </c>
      <c r="J65" s="20">
        <v>332</v>
      </c>
      <c r="K65" s="10">
        <v>1</v>
      </c>
      <c r="L65" s="16">
        <v>0.0004166666666666667</v>
      </c>
      <c r="M65" s="10">
        <v>1</v>
      </c>
      <c r="N65" s="10">
        <f aca="true" t="shared" si="4" ref="N65:N77">SUM(G65,I65,K65,M65)</f>
        <v>8</v>
      </c>
    </row>
    <row r="66" spans="1:14" s="17" customFormat="1" ht="12.75" customHeight="1">
      <c r="A66" s="9" t="s">
        <v>18</v>
      </c>
      <c r="B66" s="10">
        <v>38</v>
      </c>
      <c r="C66" s="10">
        <v>8</v>
      </c>
      <c r="D66" s="24" t="s">
        <v>87</v>
      </c>
      <c r="E66" s="10" t="s">
        <v>72</v>
      </c>
      <c r="F66" s="16">
        <v>0.00011574074074074075</v>
      </c>
      <c r="G66" s="10">
        <v>2</v>
      </c>
      <c r="H66" s="20" t="s">
        <v>88</v>
      </c>
      <c r="I66" s="10">
        <v>1</v>
      </c>
      <c r="J66" s="20">
        <v>320</v>
      </c>
      <c r="K66" s="10">
        <v>3</v>
      </c>
      <c r="L66" s="16">
        <v>0.00042476851851851855</v>
      </c>
      <c r="M66" s="10">
        <v>3</v>
      </c>
      <c r="N66" s="10">
        <f t="shared" si="4"/>
        <v>9</v>
      </c>
    </row>
    <row r="67" spans="1:14" s="17" customFormat="1" ht="12.75" customHeight="1">
      <c r="A67" s="9" t="s">
        <v>20</v>
      </c>
      <c r="B67" s="10">
        <v>39</v>
      </c>
      <c r="C67" s="10">
        <v>8</v>
      </c>
      <c r="D67" s="10" t="s">
        <v>89</v>
      </c>
      <c r="E67" s="10" t="s">
        <v>17</v>
      </c>
      <c r="F67" s="16">
        <v>0.0001111111111111111</v>
      </c>
      <c r="G67" s="10">
        <v>1</v>
      </c>
      <c r="H67" s="20" t="s">
        <v>90</v>
      </c>
      <c r="I67" s="10">
        <v>5</v>
      </c>
      <c r="J67" s="20">
        <v>315</v>
      </c>
      <c r="K67" s="10">
        <v>4</v>
      </c>
      <c r="L67" s="16">
        <v>0.00042013888888888884</v>
      </c>
      <c r="M67" s="10">
        <v>2</v>
      </c>
      <c r="N67" s="10">
        <f t="shared" si="4"/>
        <v>12</v>
      </c>
    </row>
    <row r="68" spans="1:14" s="17" customFormat="1" ht="12.75" customHeight="1">
      <c r="A68" s="9" t="s">
        <v>22</v>
      </c>
      <c r="B68" s="10">
        <v>19</v>
      </c>
      <c r="C68" s="10">
        <v>8</v>
      </c>
      <c r="D68" s="10" t="s">
        <v>91</v>
      </c>
      <c r="E68" s="10" t="s">
        <v>17</v>
      </c>
      <c r="F68" s="16">
        <v>0.00012152777777777777</v>
      </c>
      <c r="G68" s="10">
        <v>4</v>
      </c>
      <c r="H68" s="20" t="s">
        <v>92</v>
      </c>
      <c r="I68" s="10">
        <v>2</v>
      </c>
      <c r="J68" s="20">
        <v>306</v>
      </c>
      <c r="K68" s="10">
        <v>5</v>
      </c>
      <c r="L68" s="16">
        <v>0.00044560185185185187</v>
      </c>
      <c r="M68" s="10">
        <v>4</v>
      </c>
      <c r="N68" s="10">
        <f t="shared" si="4"/>
        <v>15</v>
      </c>
    </row>
    <row r="69" spans="1:14" s="17" customFormat="1" ht="12.75" customHeight="1">
      <c r="A69" s="9" t="s">
        <v>24</v>
      </c>
      <c r="B69" s="10">
        <v>23</v>
      </c>
      <c r="C69" s="10">
        <v>8</v>
      </c>
      <c r="D69" s="10" t="s">
        <v>93</v>
      </c>
      <c r="E69" s="10" t="s">
        <v>17</v>
      </c>
      <c r="F69" s="16">
        <v>0.00012268518518518517</v>
      </c>
      <c r="G69" s="10">
        <v>5</v>
      </c>
      <c r="H69" s="20" t="s">
        <v>94</v>
      </c>
      <c r="I69" s="10">
        <v>3</v>
      </c>
      <c r="J69" s="20">
        <v>327</v>
      </c>
      <c r="K69" s="10">
        <v>2</v>
      </c>
      <c r="L69" s="16">
        <v>0.0004479166666666667</v>
      </c>
      <c r="M69" s="10">
        <v>5</v>
      </c>
      <c r="N69" s="10">
        <f t="shared" si="4"/>
        <v>15</v>
      </c>
    </row>
    <row r="70" spans="1:14" s="17" customFormat="1" ht="12.75" customHeight="1">
      <c r="A70" s="9" t="s">
        <v>26</v>
      </c>
      <c r="B70" s="10">
        <v>31</v>
      </c>
      <c r="C70" s="10">
        <v>9</v>
      </c>
      <c r="D70" s="10" t="s">
        <v>95</v>
      </c>
      <c r="E70" s="10" t="s">
        <v>17</v>
      </c>
      <c r="F70" s="16">
        <v>0.0001273148148148148</v>
      </c>
      <c r="G70" s="10">
        <v>6</v>
      </c>
      <c r="H70" s="20" t="s">
        <v>96</v>
      </c>
      <c r="I70" s="10">
        <v>10</v>
      </c>
      <c r="J70" s="20">
        <v>265</v>
      </c>
      <c r="K70" s="10">
        <v>6</v>
      </c>
      <c r="L70" s="16">
        <v>0.0004895833333333333</v>
      </c>
      <c r="M70" s="10">
        <v>6</v>
      </c>
      <c r="N70" s="10">
        <f t="shared" si="4"/>
        <v>28</v>
      </c>
    </row>
    <row r="71" spans="1:14" s="17" customFormat="1" ht="12.75" customHeight="1">
      <c r="A71" s="9" t="s">
        <v>28</v>
      </c>
      <c r="B71" s="10">
        <v>50</v>
      </c>
      <c r="C71" s="10">
        <v>8</v>
      </c>
      <c r="D71" s="10" t="s">
        <v>97</v>
      </c>
      <c r="E71" s="10" t="s">
        <v>35</v>
      </c>
      <c r="F71" s="16">
        <v>0.0001365740740740741</v>
      </c>
      <c r="G71" s="10">
        <v>8</v>
      </c>
      <c r="H71" s="20" t="s">
        <v>98</v>
      </c>
      <c r="I71" s="10">
        <v>7</v>
      </c>
      <c r="J71" s="20">
        <v>216</v>
      </c>
      <c r="K71" s="10">
        <v>9</v>
      </c>
      <c r="L71" s="16">
        <v>0.0004918981481481481</v>
      </c>
      <c r="M71" s="10">
        <v>8</v>
      </c>
      <c r="N71" s="10">
        <f t="shared" si="4"/>
        <v>32</v>
      </c>
    </row>
    <row r="72" spans="1:14" s="17" customFormat="1" ht="12.75" customHeight="1">
      <c r="A72" s="9" t="s">
        <v>30</v>
      </c>
      <c r="B72" s="10">
        <v>97</v>
      </c>
      <c r="C72" s="10">
        <v>8</v>
      </c>
      <c r="D72" s="10" t="s">
        <v>99</v>
      </c>
      <c r="E72" s="10" t="s">
        <v>32</v>
      </c>
      <c r="F72" s="16">
        <v>0.00012962962962962963</v>
      </c>
      <c r="G72" s="10">
        <v>7</v>
      </c>
      <c r="H72" s="20" t="s">
        <v>100</v>
      </c>
      <c r="I72" s="10">
        <v>8</v>
      </c>
      <c r="J72" s="20">
        <v>141</v>
      </c>
      <c r="K72" s="10">
        <v>13</v>
      </c>
      <c r="L72" s="16">
        <v>0.0004907407407407407</v>
      </c>
      <c r="M72" s="10">
        <v>7</v>
      </c>
      <c r="N72" s="10">
        <f t="shared" si="4"/>
        <v>35</v>
      </c>
    </row>
    <row r="73" spans="1:14" s="17" customFormat="1" ht="12.75" customHeight="1">
      <c r="A73" s="9" t="s">
        <v>33</v>
      </c>
      <c r="B73" s="10">
        <v>82</v>
      </c>
      <c r="C73" s="10">
        <v>9</v>
      </c>
      <c r="D73" s="10" t="s">
        <v>101</v>
      </c>
      <c r="E73" s="10" t="s">
        <v>42</v>
      </c>
      <c r="F73" s="16">
        <v>0.0001412037037037037</v>
      </c>
      <c r="G73" s="10">
        <v>10</v>
      </c>
      <c r="H73" s="20" t="s">
        <v>102</v>
      </c>
      <c r="I73" s="10">
        <v>9</v>
      </c>
      <c r="J73" s="20">
        <v>264</v>
      </c>
      <c r="K73" s="10">
        <v>7</v>
      </c>
      <c r="L73" s="16">
        <v>0.0005358796296296296</v>
      </c>
      <c r="M73" s="10">
        <v>9</v>
      </c>
      <c r="N73" s="10">
        <f t="shared" si="4"/>
        <v>35</v>
      </c>
    </row>
    <row r="74" spans="1:14" s="17" customFormat="1" ht="12.75" customHeight="1">
      <c r="A74" s="9" t="s">
        <v>55</v>
      </c>
      <c r="B74" s="10">
        <v>73</v>
      </c>
      <c r="C74" s="10">
        <v>8</v>
      </c>
      <c r="D74" s="10" t="s">
        <v>103</v>
      </c>
      <c r="E74" s="10" t="s">
        <v>40</v>
      </c>
      <c r="F74" s="16">
        <v>0.00014583333333333332</v>
      </c>
      <c r="G74" s="10">
        <v>11</v>
      </c>
      <c r="H74" s="20" t="s">
        <v>104</v>
      </c>
      <c r="I74" s="10">
        <v>6</v>
      </c>
      <c r="J74" s="20">
        <v>205</v>
      </c>
      <c r="K74" s="10">
        <v>10</v>
      </c>
      <c r="L74" s="16">
        <v>0.0005648148148148148</v>
      </c>
      <c r="M74" s="10">
        <v>11</v>
      </c>
      <c r="N74" s="10">
        <f t="shared" si="4"/>
        <v>38</v>
      </c>
    </row>
    <row r="75" spans="1:14" s="17" customFormat="1" ht="12.75" customHeight="1">
      <c r="A75" s="9" t="s">
        <v>57</v>
      </c>
      <c r="B75" s="10">
        <v>105</v>
      </c>
      <c r="C75" s="10">
        <v>9</v>
      </c>
      <c r="D75" s="10" t="s">
        <v>105</v>
      </c>
      <c r="E75" s="10" t="s">
        <v>32</v>
      </c>
      <c r="F75" s="16">
        <v>0.0001377314814814815</v>
      </c>
      <c r="G75" s="10">
        <v>9</v>
      </c>
      <c r="H75" s="20" t="s">
        <v>106</v>
      </c>
      <c r="I75" s="10">
        <v>12</v>
      </c>
      <c r="J75" s="20">
        <v>236</v>
      </c>
      <c r="K75" s="10">
        <v>8</v>
      </c>
      <c r="L75" s="16">
        <v>0.0005474537037037036</v>
      </c>
      <c r="M75" s="10">
        <v>10</v>
      </c>
      <c r="N75" s="10">
        <f t="shared" si="4"/>
        <v>39</v>
      </c>
    </row>
    <row r="76" spans="1:14" s="17" customFormat="1" ht="12.75" customHeight="1">
      <c r="A76" s="9" t="s">
        <v>59</v>
      </c>
      <c r="B76" s="10">
        <v>45</v>
      </c>
      <c r="C76" s="10">
        <v>8</v>
      </c>
      <c r="D76" s="10" t="s">
        <v>107</v>
      </c>
      <c r="E76" s="10" t="s">
        <v>17</v>
      </c>
      <c r="F76" s="16">
        <v>0.00014699074074074075</v>
      </c>
      <c r="G76" s="10">
        <v>12</v>
      </c>
      <c r="H76" s="20" t="s">
        <v>108</v>
      </c>
      <c r="I76" s="10">
        <v>11</v>
      </c>
      <c r="J76" s="20">
        <v>175</v>
      </c>
      <c r="K76" s="10">
        <v>12</v>
      </c>
      <c r="L76" s="16">
        <v>0.0005671296296296297</v>
      </c>
      <c r="M76" s="10">
        <v>12</v>
      </c>
      <c r="N76" s="10">
        <f t="shared" si="4"/>
        <v>47</v>
      </c>
    </row>
    <row r="77" spans="1:14" s="17" customFormat="1" ht="12.75" customHeight="1">
      <c r="A77" s="9" t="s">
        <v>61</v>
      </c>
      <c r="B77" s="10">
        <v>71</v>
      </c>
      <c r="C77" s="10">
        <v>9</v>
      </c>
      <c r="D77" s="10" t="s">
        <v>109</v>
      </c>
      <c r="E77" s="10" t="s">
        <v>17</v>
      </c>
      <c r="F77" s="16">
        <v>0.0001574074074074074</v>
      </c>
      <c r="G77" s="10">
        <v>13</v>
      </c>
      <c r="H77" s="20" t="s">
        <v>110</v>
      </c>
      <c r="I77" s="10">
        <v>13</v>
      </c>
      <c r="J77" s="20">
        <v>205</v>
      </c>
      <c r="K77" s="10">
        <v>10</v>
      </c>
      <c r="L77" s="16">
        <v>0.0005821759259259259</v>
      </c>
      <c r="M77" s="10">
        <v>13</v>
      </c>
      <c r="N77" s="10">
        <f t="shared" si="4"/>
        <v>49</v>
      </c>
    </row>
    <row r="78" spans="1:14" s="17" customFormat="1" ht="12.75" customHeight="1">
      <c r="A78" s="21"/>
      <c r="B78" s="13"/>
      <c r="C78" s="13"/>
      <c r="D78" s="13"/>
      <c r="E78" s="13"/>
      <c r="F78" s="25"/>
      <c r="G78" s="13"/>
      <c r="H78" s="21"/>
      <c r="I78" s="13"/>
      <c r="J78" s="13"/>
      <c r="K78" s="13"/>
      <c r="L78" s="25"/>
      <c r="M78" s="13"/>
      <c r="N78" s="13"/>
    </row>
    <row r="79" spans="1:14" s="17" customFormat="1" ht="12.75" customHeight="1">
      <c r="A79" s="42" t="s">
        <v>36</v>
      </c>
      <c r="B79" s="42"/>
      <c r="C79" s="15"/>
      <c r="D79" s="43" t="s">
        <v>81</v>
      </c>
      <c r="E79" s="43"/>
      <c r="F79" s="14"/>
      <c r="G79" s="14"/>
      <c r="H79" s="27"/>
      <c r="I79" s="14"/>
      <c r="J79" s="28"/>
      <c r="K79" s="14"/>
      <c r="L79" s="29"/>
      <c r="M79" s="14"/>
      <c r="N79" s="14"/>
    </row>
    <row r="80" spans="1:14" s="17" customFormat="1" ht="12.75" customHeight="1">
      <c r="A80" s="42" t="s">
        <v>3</v>
      </c>
      <c r="B80" s="43" t="s">
        <v>4</v>
      </c>
      <c r="C80" s="43" t="s">
        <v>5</v>
      </c>
      <c r="D80" s="43" t="s">
        <v>6</v>
      </c>
      <c r="E80" s="43" t="s">
        <v>7</v>
      </c>
      <c r="F80" s="44" t="s">
        <v>8</v>
      </c>
      <c r="G80" s="44"/>
      <c r="H80" s="40" t="s">
        <v>82</v>
      </c>
      <c r="I80" s="40"/>
      <c r="J80" s="47" t="s">
        <v>10</v>
      </c>
      <c r="K80" s="47"/>
      <c r="L80" s="44" t="s">
        <v>84</v>
      </c>
      <c r="M80" s="44"/>
      <c r="N80" s="43" t="s">
        <v>11</v>
      </c>
    </row>
    <row r="81" spans="1:14" s="17" customFormat="1" ht="12.75" customHeight="1">
      <c r="A81" s="42"/>
      <c r="B81" s="43"/>
      <c r="C81" s="43"/>
      <c r="D81" s="43"/>
      <c r="E81" s="43"/>
      <c r="F81" s="16" t="s">
        <v>12</v>
      </c>
      <c r="G81" s="10" t="s">
        <v>13</v>
      </c>
      <c r="H81" s="9" t="s">
        <v>14</v>
      </c>
      <c r="I81" s="10" t="s">
        <v>13</v>
      </c>
      <c r="J81" s="20" t="s">
        <v>14</v>
      </c>
      <c r="K81" s="10" t="s">
        <v>13</v>
      </c>
      <c r="L81" s="16" t="s">
        <v>12</v>
      </c>
      <c r="M81" s="10" t="s">
        <v>13</v>
      </c>
      <c r="N81" s="43"/>
    </row>
    <row r="82" spans="1:14" s="17" customFormat="1" ht="12.75" customHeight="1">
      <c r="A82" s="9" t="s">
        <v>15</v>
      </c>
      <c r="B82" s="10">
        <v>49</v>
      </c>
      <c r="C82" s="10">
        <v>8</v>
      </c>
      <c r="D82" s="10" t="s">
        <v>111</v>
      </c>
      <c r="E82" s="10" t="s">
        <v>112</v>
      </c>
      <c r="F82" s="16">
        <v>0.0001099537037037037</v>
      </c>
      <c r="G82" s="10">
        <v>1</v>
      </c>
      <c r="H82" s="19">
        <v>30.5</v>
      </c>
      <c r="I82" s="10">
        <v>1</v>
      </c>
      <c r="J82" s="20">
        <v>440</v>
      </c>
      <c r="K82" s="10">
        <v>1</v>
      </c>
      <c r="L82" s="16">
        <v>0.00039236111111111107</v>
      </c>
      <c r="M82" s="10">
        <v>1</v>
      </c>
      <c r="N82" s="10">
        <f aca="true" t="shared" si="5" ref="N82:N100">SUM(G82,I82,K82,M82)</f>
        <v>4</v>
      </c>
    </row>
    <row r="83" spans="1:14" s="17" customFormat="1" ht="12.75" customHeight="1">
      <c r="A83" s="9" t="s">
        <v>18</v>
      </c>
      <c r="B83" s="10">
        <v>17</v>
      </c>
      <c r="C83" s="10">
        <v>9</v>
      </c>
      <c r="D83" s="10" t="s">
        <v>113</v>
      </c>
      <c r="E83" s="10" t="s">
        <v>17</v>
      </c>
      <c r="F83" s="16">
        <v>0.00012152777777777777</v>
      </c>
      <c r="G83" s="10">
        <v>2</v>
      </c>
      <c r="H83" s="19">
        <v>24.77</v>
      </c>
      <c r="I83" s="10">
        <v>3</v>
      </c>
      <c r="J83" s="20">
        <v>349</v>
      </c>
      <c r="K83" s="10">
        <v>2</v>
      </c>
      <c r="L83" s="16">
        <v>0.00043287037037037035</v>
      </c>
      <c r="M83" s="10">
        <v>2</v>
      </c>
      <c r="N83" s="10">
        <f t="shared" si="5"/>
        <v>9</v>
      </c>
    </row>
    <row r="84" spans="1:14" s="17" customFormat="1" ht="12.75" customHeight="1">
      <c r="A84" s="9" t="s">
        <v>20</v>
      </c>
      <c r="B84" s="10">
        <v>28</v>
      </c>
      <c r="C84" s="10">
        <v>8</v>
      </c>
      <c r="D84" s="10" t="s">
        <v>114</v>
      </c>
      <c r="E84" s="10" t="s">
        <v>17</v>
      </c>
      <c r="F84" s="16">
        <v>0.00012384259259259258</v>
      </c>
      <c r="G84" s="10">
        <v>3</v>
      </c>
      <c r="H84" s="19">
        <v>26</v>
      </c>
      <c r="I84" s="10">
        <v>2</v>
      </c>
      <c r="J84" s="20">
        <v>337</v>
      </c>
      <c r="K84" s="10">
        <v>3</v>
      </c>
      <c r="L84" s="16">
        <v>0.0004560185185185185</v>
      </c>
      <c r="M84" s="10">
        <v>4</v>
      </c>
      <c r="N84" s="10">
        <f t="shared" si="5"/>
        <v>12</v>
      </c>
    </row>
    <row r="85" spans="1:14" s="17" customFormat="1" ht="12.75" customHeight="1">
      <c r="A85" s="9" t="s">
        <v>22</v>
      </c>
      <c r="B85" s="10">
        <v>37</v>
      </c>
      <c r="C85" s="10">
        <v>8</v>
      </c>
      <c r="D85" s="30" t="s">
        <v>115</v>
      </c>
      <c r="E85" s="10" t="s">
        <v>72</v>
      </c>
      <c r="F85" s="16">
        <v>0.0001273148148148148</v>
      </c>
      <c r="G85" s="10">
        <v>5</v>
      </c>
      <c r="H85" s="19">
        <v>15.6</v>
      </c>
      <c r="I85" s="10">
        <v>13</v>
      </c>
      <c r="J85" s="20">
        <v>303</v>
      </c>
      <c r="K85" s="10">
        <v>6</v>
      </c>
      <c r="L85" s="16">
        <v>0.0004525462962962963</v>
      </c>
      <c r="M85" s="10">
        <v>3</v>
      </c>
      <c r="N85" s="10">
        <f t="shared" si="5"/>
        <v>27</v>
      </c>
    </row>
    <row r="86" spans="1:14" s="17" customFormat="1" ht="12.75" customHeight="1">
      <c r="A86" s="9" t="s">
        <v>24</v>
      </c>
      <c r="B86" s="10">
        <v>13</v>
      </c>
      <c r="C86" s="10">
        <v>8</v>
      </c>
      <c r="D86" s="10" t="s">
        <v>116</v>
      </c>
      <c r="E86" s="10" t="s">
        <v>17</v>
      </c>
      <c r="F86" s="16">
        <v>0.00013425925925925926</v>
      </c>
      <c r="G86" s="10">
        <v>7</v>
      </c>
      <c r="H86" s="19">
        <v>19.84</v>
      </c>
      <c r="I86" s="10">
        <v>8</v>
      </c>
      <c r="J86" s="20">
        <v>309</v>
      </c>
      <c r="K86" s="10">
        <v>5</v>
      </c>
      <c r="L86" s="16">
        <v>0.000488425925925926</v>
      </c>
      <c r="M86" s="10">
        <v>8</v>
      </c>
      <c r="N86" s="10">
        <f t="shared" si="5"/>
        <v>28</v>
      </c>
    </row>
    <row r="87" spans="1:14" s="17" customFormat="1" ht="12.75" customHeight="1">
      <c r="A87" s="9" t="s">
        <v>26</v>
      </c>
      <c r="B87" s="10">
        <v>18</v>
      </c>
      <c r="C87" s="10">
        <v>8</v>
      </c>
      <c r="D87" s="10" t="s">
        <v>117</v>
      </c>
      <c r="E87" s="10" t="s">
        <v>17</v>
      </c>
      <c r="F87" s="16">
        <v>0.00012962962962962963</v>
      </c>
      <c r="G87" s="10">
        <v>6</v>
      </c>
      <c r="H87" s="19">
        <v>18.03</v>
      </c>
      <c r="I87" s="10">
        <v>10</v>
      </c>
      <c r="J87" s="20">
        <v>296</v>
      </c>
      <c r="K87" s="10">
        <v>7</v>
      </c>
      <c r="L87" s="16">
        <v>0.000494212962962963</v>
      </c>
      <c r="M87" s="10">
        <v>9</v>
      </c>
      <c r="N87" s="10">
        <f t="shared" si="5"/>
        <v>32</v>
      </c>
    </row>
    <row r="88" spans="1:14" s="17" customFormat="1" ht="12.75" customHeight="1">
      <c r="A88" s="9" t="s">
        <v>28</v>
      </c>
      <c r="B88" s="10">
        <v>41</v>
      </c>
      <c r="C88" s="10">
        <v>9</v>
      </c>
      <c r="D88" s="10" t="s">
        <v>118</v>
      </c>
      <c r="E88" s="10" t="s">
        <v>17</v>
      </c>
      <c r="F88" s="16">
        <v>0.0001365740740740741</v>
      </c>
      <c r="G88" s="10">
        <v>9</v>
      </c>
      <c r="H88" s="19">
        <v>18.72</v>
      </c>
      <c r="I88" s="10">
        <v>9</v>
      </c>
      <c r="J88" s="20">
        <v>317</v>
      </c>
      <c r="K88" s="10">
        <v>4</v>
      </c>
      <c r="L88" s="16">
        <v>0.0004965277777777778</v>
      </c>
      <c r="M88" s="10">
        <v>10</v>
      </c>
      <c r="N88" s="10">
        <f t="shared" si="5"/>
        <v>32</v>
      </c>
    </row>
    <row r="89" spans="1:14" s="17" customFormat="1" ht="12.75" customHeight="1">
      <c r="A89" s="9" t="s">
        <v>30</v>
      </c>
      <c r="B89" s="10">
        <v>26</v>
      </c>
      <c r="C89" s="10">
        <v>9</v>
      </c>
      <c r="D89" s="10" t="s">
        <v>119</v>
      </c>
      <c r="E89" s="10" t="s">
        <v>17</v>
      </c>
      <c r="F89" s="16">
        <v>0.00012384259259259258</v>
      </c>
      <c r="G89" s="10">
        <v>3</v>
      </c>
      <c r="H89" s="19">
        <v>8.4</v>
      </c>
      <c r="I89" s="10">
        <v>19</v>
      </c>
      <c r="J89" s="20">
        <v>285</v>
      </c>
      <c r="K89" s="10">
        <v>8</v>
      </c>
      <c r="L89" s="16">
        <v>0.00046643518518518513</v>
      </c>
      <c r="M89" s="10">
        <v>5</v>
      </c>
      <c r="N89" s="10">
        <f t="shared" si="5"/>
        <v>35</v>
      </c>
    </row>
    <row r="90" spans="1:14" s="17" customFormat="1" ht="12.75" customHeight="1">
      <c r="A90" s="9" t="s">
        <v>33</v>
      </c>
      <c r="B90" s="10">
        <v>9</v>
      </c>
      <c r="C90" s="10">
        <v>8</v>
      </c>
      <c r="D90" s="10" t="s">
        <v>120</v>
      </c>
      <c r="E90" s="10" t="s">
        <v>17</v>
      </c>
      <c r="F90" s="16">
        <v>0.00013541666666666666</v>
      </c>
      <c r="G90" s="10">
        <v>8</v>
      </c>
      <c r="H90" s="19">
        <v>14.95</v>
      </c>
      <c r="I90" s="10">
        <v>14</v>
      </c>
      <c r="J90" s="20">
        <v>275</v>
      </c>
      <c r="K90" s="10">
        <v>10</v>
      </c>
      <c r="L90" s="16">
        <v>0.0004768518518518519</v>
      </c>
      <c r="M90" s="10">
        <v>6</v>
      </c>
      <c r="N90" s="10">
        <f t="shared" si="5"/>
        <v>38</v>
      </c>
    </row>
    <row r="91" spans="1:14" s="17" customFormat="1" ht="12.75" customHeight="1">
      <c r="A91" s="9" t="s">
        <v>55</v>
      </c>
      <c r="B91" s="10">
        <v>80</v>
      </c>
      <c r="C91" s="10">
        <v>9</v>
      </c>
      <c r="D91" s="10" t="s">
        <v>121</v>
      </c>
      <c r="E91" s="10" t="s">
        <v>40</v>
      </c>
      <c r="F91" s="16">
        <v>0.0001412037037037037</v>
      </c>
      <c r="G91" s="10">
        <v>15</v>
      </c>
      <c r="H91" s="19">
        <v>19.97</v>
      </c>
      <c r="I91" s="10">
        <v>7</v>
      </c>
      <c r="J91" s="20">
        <v>273</v>
      </c>
      <c r="K91" s="10">
        <v>11</v>
      </c>
      <c r="L91" s="16">
        <v>0.0004861111111111111</v>
      </c>
      <c r="M91" s="10">
        <v>7</v>
      </c>
      <c r="N91" s="10">
        <f t="shared" si="5"/>
        <v>40</v>
      </c>
    </row>
    <row r="92" spans="1:14" s="17" customFormat="1" ht="12.75" customHeight="1">
      <c r="A92" s="9" t="s">
        <v>57</v>
      </c>
      <c r="B92" s="10">
        <v>42</v>
      </c>
      <c r="C92" s="10">
        <v>9</v>
      </c>
      <c r="D92" s="10" t="s">
        <v>122</v>
      </c>
      <c r="E92" s="10" t="s">
        <v>40</v>
      </c>
      <c r="F92" s="16">
        <v>0.0001365740740740741</v>
      </c>
      <c r="G92" s="10">
        <v>9</v>
      </c>
      <c r="H92" s="19">
        <v>15.71</v>
      </c>
      <c r="I92" s="10">
        <v>12</v>
      </c>
      <c r="J92" s="20">
        <v>279</v>
      </c>
      <c r="K92" s="10">
        <v>9</v>
      </c>
      <c r="L92" s="16">
        <v>0.0004976851851851852</v>
      </c>
      <c r="M92" s="10">
        <v>11</v>
      </c>
      <c r="N92" s="10">
        <f t="shared" si="5"/>
        <v>41</v>
      </c>
    </row>
    <row r="93" spans="1:14" s="17" customFormat="1" ht="12.75" customHeight="1">
      <c r="A93" s="9" t="s">
        <v>59</v>
      </c>
      <c r="B93" s="10">
        <v>93</v>
      </c>
      <c r="C93" s="10">
        <v>8</v>
      </c>
      <c r="D93" s="10" t="s">
        <v>123</v>
      </c>
      <c r="E93" s="10" t="s">
        <v>32</v>
      </c>
      <c r="F93" s="16">
        <v>0.0001365740740740741</v>
      </c>
      <c r="G93" s="10">
        <v>9</v>
      </c>
      <c r="H93" s="19">
        <v>20.75</v>
      </c>
      <c r="I93" s="10">
        <v>6</v>
      </c>
      <c r="J93" s="20">
        <v>236</v>
      </c>
      <c r="K93" s="10">
        <v>16</v>
      </c>
      <c r="L93" s="16">
        <v>0.0005405092592592592</v>
      </c>
      <c r="M93" s="10">
        <v>16</v>
      </c>
      <c r="N93" s="10">
        <f t="shared" si="5"/>
        <v>47</v>
      </c>
    </row>
    <row r="94" spans="1:14" s="17" customFormat="1" ht="12.75" customHeight="1">
      <c r="A94" s="9" t="s">
        <v>61</v>
      </c>
      <c r="B94" s="10">
        <v>92</v>
      </c>
      <c r="C94" s="10">
        <v>8</v>
      </c>
      <c r="D94" s="10" t="s">
        <v>124</v>
      </c>
      <c r="E94" s="10" t="s">
        <v>32</v>
      </c>
      <c r="F94" s="16">
        <v>0.0001400462962962963</v>
      </c>
      <c r="G94" s="10">
        <v>14</v>
      </c>
      <c r="H94" s="19">
        <v>21.52</v>
      </c>
      <c r="I94" s="10">
        <v>5</v>
      </c>
      <c r="J94" s="20">
        <v>227</v>
      </c>
      <c r="K94" s="10">
        <v>17</v>
      </c>
      <c r="L94" s="16">
        <v>0.0005277777777777778</v>
      </c>
      <c r="M94" s="10">
        <v>13</v>
      </c>
      <c r="N94" s="10">
        <f t="shared" si="5"/>
        <v>49</v>
      </c>
    </row>
    <row r="95" spans="1:14" s="17" customFormat="1" ht="12.75" customHeight="1">
      <c r="A95" s="9" t="s">
        <v>63</v>
      </c>
      <c r="B95" s="10">
        <v>66</v>
      </c>
      <c r="C95" s="10">
        <v>9</v>
      </c>
      <c r="D95" s="10" t="s">
        <v>125</v>
      </c>
      <c r="E95" s="10" t="s">
        <v>17</v>
      </c>
      <c r="F95" s="16">
        <v>0.0001365740740740741</v>
      </c>
      <c r="G95" s="10">
        <v>9</v>
      </c>
      <c r="H95" s="19">
        <v>11.94</v>
      </c>
      <c r="I95" s="10">
        <v>18</v>
      </c>
      <c r="J95" s="20">
        <v>258</v>
      </c>
      <c r="K95" s="10">
        <v>12</v>
      </c>
      <c r="L95" s="16">
        <v>0.0005277777777777778</v>
      </c>
      <c r="M95" s="10">
        <v>14</v>
      </c>
      <c r="N95" s="10">
        <f t="shared" si="5"/>
        <v>53</v>
      </c>
    </row>
    <row r="96" spans="1:14" s="17" customFormat="1" ht="12.75" customHeight="1">
      <c r="A96" s="9" t="s">
        <v>65</v>
      </c>
      <c r="B96" s="10">
        <v>108</v>
      </c>
      <c r="C96" s="10">
        <v>8</v>
      </c>
      <c r="D96" s="10" t="s">
        <v>126</v>
      </c>
      <c r="E96" s="10" t="s">
        <v>32</v>
      </c>
      <c r="F96" s="16">
        <v>0.0001412037037037037</v>
      </c>
      <c r="G96" s="10">
        <v>15</v>
      </c>
      <c r="H96" s="19">
        <v>16.26</v>
      </c>
      <c r="I96" s="10">
        <v>11</v>
      </c>
      <c r="J96" s="20">
        <v>238</v>
      </c>
      <c r="K96" s="10">
        <v>15</v>
      </c>
      <c r="L96" s="16">
        <v>0.0005127314814814814</v>
      </c>
      <c r="M96" s="10">
        <v>12</v>
      </c>
      <c r="N96" s="10">
        <f t="shared" si="5"/>
        <v>53</v>
      </c>
    </row>
    <row r="97" spans="1:14" s="17" customFormat="1" ht="12.75" customHeight="1">
      <c r="A97" s="9" t="s">
        <v>127</v>
      </c>
      <c r="B97" s="10">
        <v>81</v>
      </c>
      <c r="C97" s="10">
        <v>8</v>
      </c>
      <c r="D97" s="10" t="s">
        <v>128</v>
      </c>
      <c r="E97" s="10" t="s">
        <v>40</v>
      </c>
      <c r="F97" s="16">
        <v>0.0001388888888888889</v>
      </c>
      <c r="G97" s="10">
        <v>13</v>
      </c>
      <c r="H97" s="19">
        <v>13.43</v>
      </c>
      <c r="I97" s="10">
        <v>16</v>
      </c>
      <c r="J97" s="20">
        <v>251</v>
      </c>
      <c r="K97" s="10">
        <v>13</v>
      </c>
      <c r="L97" s="16">
        <v>0.000537037037037037</v>
      </c>
      <c r="M97" s="10">
        <v>15</v>
      </c>
      <c r="N97" s="10">
        <f t="shared" si="5"/>
        <v>57</v>
      </c>
    </row>
    <row r="98" spans="1:14" s="17" customFormat="1" ht="12.75" customHeight="1">
      <c r="A98" s="9" t="s">
        <v>129</v>
      </c>
      <c r="B98" s="10">
        <v>100</v>
      </c>
      <c r="C98" s="10">
        <v>8</v>
      </c>
      <c r="D98" s="10" t="s">
        <v>130</v>
      </c>
      <c r="E98" s="10" t="s">
        <v>32</v>
      </c>
      <c r="F98" s="16">
        <v>0.00014930555555555555</v>
      </c>
      <c r="G98" s="10">
        <v>19</v>
      </c>
      <c r="H98" s="19">
        <v>22.55</v>
      </c>
      <c r="I98" s="10">
        <v>4</v>
      </c>
      <c r="J98" s="20">
        <v>208</v>
      </c>
      <c r="K98" s="10">
        <v>18</v>
      </c>
      <c r="L98" s="16">
        <v>0.0006215277777777778</v>
      </c>
      <c r="M98" s="10">
        <v>19</v>
      </c>
      <c r="N98" s="10">
        <f t="shared" si="5"/>
        <v>60</v>
      </c>
    </row>
    <row r="99" spans="1:14" s="17" customFormat="1" ht="12.75" customHeight="1">
      <c r="A99" s="9" t="s">
        <v>131</v>
      </c>
      <c r="B99" s="10">
        <v>101</v>
      </c>
      <c r="C99" s="10">
        <v>9</v>
      </c>
      <c r="D99" s="10" t="s">
        <v>132</v>
      </c>
      <c r="E99" s="10" t="s">
        <v>32</v>
      </c>
      <c r="F99" s="16">
        <v>0.00014814814814814815</v>
      </c>
      <c r="G99" s="10">
        <v>18</v>
      </c>
      <c r="H99" s="19">
        <v>12.23</v>
      </c>
      <c r="I99" s="10">
        <v>17</v>
      </c>
      <c r="J99" s="20">
        <v>244</v>
      </c>
      <c r="K99" s="10">
        <v>14</v>
      </c>
      <c r="L99" s="16">
        <v>0.0005648148148148148</v>
      </c>
      <c r="M99" s="10">
        <v>18</v>
      </c>
      <c r="N99" s="10">
        <f t="shared" si="5"/>
        <v>67</v>
      </c>
    </row>
    <row r="100" spans="1:14" s="17" customFormat="1" ht="12.75" customHeight="1">
      <c r="A100" s="9" t="s">
        <v>133</v>
      </c>
      <c r="B100" s="10">
        <v>99</v>
      </c>
      <c r="C100" s="10">
        <v>9</v>
      </c>
      <c r="D100" s="10" t="s">
        <v>134</v>
      </c>
      <c r="E100" s="10" t="s">
        <v>32</v>
      </c>
      <c r="F100" s="16">
        <v>0.00014467592592592592</v>
      </c>
      <c r="G100" s="10">
        <v>17</v>
      </c>
      <c r="H100" s="19">
        <v>13.86</v>
      </c>
      <c r="I100" s="10">
        <v>15</v>
      </c>
      <c r="J100" s="20">
        <v>187</v>
      </c>
      <c r="K100" s="10">
        <v>19</v>
      </c>
      <c r="L100" s="16">
        <v>0.0005590277777777778</v>
      </c>
      <c r="M100" s="10">
        <v>17</v>
      </c>
      <c r="N100" s="10">
        <f t="shared" si="5"/>
        <v>68</v>
      </c>
    </row>
    <row r="101" s="17" customFormat="1" ht="12.75" customHeight="1"/>
    <row r="102" spans="1:14" s="17" customFormat="1" ht="12.75" customHeight="1">
      <c r="A102" s="40" t="s">
        <v>1</v>
      </c>
      <c r="B102" s="40"/>
      <c r="C102" s="9"/>
      <c r="D102" s="41" t="s">
        <v>135</v>
      </c>
      <c r="E102" s="41"/>
      <c r="F102" s="11"/>
      <c r="G102" s="12"/>
      <c r="H102" s="11"/>
      <c r="I102" s="12"/>
      <c r="J102" s="12"/>
      <c r="K102" s="12"/>
      <c r="L102" s="11"/>
      <c r="M102" s="12"/>
      <c r="N102" s="13"/>
    </row>
    <row r="103" spans="1:14" s="17" customFormat="1" ht="12.75" customHeight="1">
      <c r="A103" s="42" t="s">
        <v>3</v>
      </c>
      <c r="B103" s="43" t="s">
        <v>4</v>
      </c>
      <c r="C103" s="43" t="s">
        <v>5</v>
      </c>
      <c r="D103" s="43" t="s">
        <v>6</v>
      </c>
      <c r="E103" s="43" t="s">
        <v>7</v>
      </c>
      <c r="F103" s="44" t="s">
        <v>8</v>
      </c>
      <c r="G103" s="44"/>
      <c r="H103" s="44" t="s">
        <v>82</v>
      </c>
      <c r="I103" s="44"/>
      <c r="J103" s="41" t="s">
        <v>136</v>
      </c>
      <c r="K103" s="41"/>
      <c r="L103" s="44" t="s">
        <v>137</v>
      </c>
      <c r="M103" s="44"/>
      <c r="N103" s="43" t="s">
        <v>11</v>
      </c>
    </row>
    <row r="104" spans="1:14" s="17" customFormat="1" ht="12.75" customHeight="1">
      <c r="A104" s="42"/>
      <c r="B104" s="43"/>
      <c r="C104" s="43"/>
      <c r="D104" s="43"/>
      <c r="E104" s="43"/>
      <c r="F104" s="16" t="s">
        <v>12</v>
      </c>
      <c r="G104" s="10" t="s">
        <v>13</v>
      </c>
      <c r="H104" s="10" t="s">
        <v>14</v>
      </c>
      <c r="I104" s="10" t="s">
        <v>13</v>
      </c>
      <c r="J104" s="10" t="s">
        <v>14</v>
      </c>
      <c r="K104" s="10" t="s">
        <v>13</v>
      </c>
      <c r="L104" s="16" t="s">
        <v>12</v>
      </c>
      <c r="M104" s="10" t="s">
        <v>13</v>
      </c>
      <c r="N104" s="43"/>
    </row>
    <row r="105" spans="1:14" s="17" customFormat="1" ht="12.75" customHeight="1">
      <c r="A105" s="9" t="s">
        <v>15</v>
      </c>
      <c r="B105" s="10">
        <v>110</v>
      </c>
      <c r="C105" s="10">
        <v>7</v>
      </c>
      <c r="D105" s="13" t="s">
        <v>138</v>
      </c>
      <c r="E105" s="10" t="s">
        <v>17</v>
      </c>
      <c r="F105" s="16">
        <v>0.00010648148148148147</v>
      </c>
      <c r="G105" s="10">
        <v>1</v>
      </c>
      <c r="H105" s="19">
        <v>21.7</v>
      </c>
      <c r="I105" s="10">
        <v>4</v>
      </c>
      <c r="J105" s="20">
        <v>381</v>
      </c>
      <c r="K105" s="10">
        <v>1</v>
      </c>
      <c r="L105" s="31">
        <v>0.0009375</v>
      </c>
      <c r="M105" s="10">
        <v>1</v>
      </c>
      <c r="N105" s="10">
        <f aca="true" t="shared" si="6" ref="N105:N115">SUM(G105,I105,K105,M105)</f>
        <v>7</v>
      </c>
    </row>
    <row r="106" spans="1:14" s="17" customFormat="1" ht="12.75" customHeight="1">
      <c r="A106" s="9" t="s">
        <v>18</v>
      </c>
      <c r="B106" s="10">
        <v>62</v>
      </c>
      <c r="C106" s="10">
        <v>6</v>
      </c>
      <c r="D106" s="10" t="s">
        <v>139</v>
      </c>
      <c r="E106" s="10" t="s">
        <v>40</v>
      </c>
      <c r="F106" s="16">
        <v>0.00011574074074074075</v>
      </c>
      <c r="G106" s="10">
        <v>3</v>
      </c>
      <c r="H106" s="19">
        <v>24.45</v>
      </c>
      <c r="I106" s="10">
        <v>1</v>
      </c>
      <c r="J106" s="20">
        <v>303</v>
      </c>
      <c r="K106" s="10">
        <v>4</v>
      </c>
      <c r="L106" s="31">
        <v>0.0009583333333333333</v>
      </c>
      <c r="M106" s="10">
        <v>2</v>
      </c>
      <c r="N106" s="10">
        <f t="shared" si="6"/>
        <v>10</v>
      </c>
    </row>
    <row r="107" spans="1:14" s="17" customFormat="1" ht="12.75" customHeight="1">
      <c r="A107" s="9" t="s">
        <v>20</v>
      </c>
      <c r="B107" s="10">
        <v>65</v>
      </c>
      <c r="C107" s="10">
        <v>6</v>
      </c>
      <c r="D107" s="10" t="s">
        <v>140</v>
      </c>
      <c r="E107" s="10" t="s">
        <v>17</v>
      </c>
      <c r="F107" s="16">
        <v>0.00012152777777777777</v>
      </c>
      <c r="G107" s="10">
        <v>4</v>
      </c>
      <c r="H107" s="19">
        <v>24.15</v>
      </c>
      <c r="I107" s="10">
        <v>2</v>
      </c>
      <c r="J107" s="20">
        <v>330</v>
      </c>
      <c r="K107" s="10">
        <v>2</v>
      </c>
      <c r="L107" s="31">
        <v>0.0010069444444444444</v>
      </c>
      <c r="M107" s="10">
        <v>3</v>
      </c>
      <c r="N107" s="10">
        <f t="shared" si="6"/>
        <v>11</v>
      </c>
    </row>
    <row r="108" spans="1:14" s="17" customFormat="1" ht="12.75" customHeight="1">
      <c r="A108" s="9" t="s">
        <v>22</v>
      </c>
      <c r="B108" s="10">
        <v>24</v>
      </c>
      <c r="C108" s="10">
        <v>7</v>
      </c>
      <c r="D108" s="10" t="s">
        <v>141</v>
      </c>
      <c r="E108" s="10" t="s">
        <v>17</v>
      </c>
      <c r="F108" s="16">
        <v>0.0001111111111111111</v>
      </c>
      <c r="G108" s="10">
        <v>2</v>
      </c>
      <c r="H108" s="19">
        <v>20.66</v>
      </c>
      <c r="I108" s="10">
        <v>5</v>
      </c>
      <c r="J108" s="20">
        <v>306</v>
      </c>
      <c r="K108" s="10">
        <v>3</v>
      </c>
      <c r="L108" s="31">
        <v>0.0010520833333333335</v>
      </c>
      <c r="M108" s="10">
        <v>6</v>
      </c>
      <c r="N108" s="10">
        <f t="shared" si="6"/>
        <v>16</v>
      </c>
    </row>
    <row r="109" spans="1:14" s="17" customFormat="1" ht="12.75" customHeight="1">
      <c r="A109" s="9" t="s">
        <v>24</v>
      </c>
      <c r="B109" s="10">
        <v>34</v>
      </c>
      <c r="C109" s="10">
        <v>7</v>
      </c>
      <c r="D109" s="10" t="s">
        <v>142</v>
      </c>
      <c r="E109" s="10" t="s">
        <v>143</v>
      </c>
      <c r="F109" s="16">
        <v>0.00012152777777777777</v>
      </c>
      <c r="G109" s="10">
        <v>4</v>
      </c>
      <c r="H109" s="19">
        <v>22.51</v>
      </c>
      <c r="I109" s="10">
        <v>3</v>
      </c>
      <c r="J109" s="20">
        <v>280</v>
      </c>
      <c r="K109" s="10">
        <v>8</v>
      </c>
      <c r="L109" s="31">
        <v>0.0010254629629629628</v>
      </c>
      <c r="M109" s="10">
        <v>4</v>
      </c>
      <c r="N109" s="10">
        <f t="shared" si="6"/>
        <v>19</v>
      </c>
    </row>
    <row r="110" spans="1:14" s="17" customFormat="1" ht="12.75" customHeight="1">
      <c r="A110" s="9" t="s">
        <v>26</v>
      </c>
      <c r="B110" s="10">
        <v>51</v>
      </c>
      <c r="C110" s="10">
        <v>7</v>
      </c>
      <c r="D110" s="10" t="s">
        <v>144</v>
      </c>
      <c r="E110" s="10" t="s">
        <v>35</v>
      </c>
      <c r="F110" s="16">
        <v>0.0001261574074074074</v>
      </c>
      <c r="G110" s="10">
        <v>6</v>
      </c>
      <c r="H110" s="19">
        <v>17.94</v>
      </c>
      <c r="I110" s="10">
        <v>6</v>
      </c>
      <c r="J110" s="20">
        <v>297</v>
      </c>
      <c r="K110" s="10">
        <v>6</v>
      </c>
      <c r="L110" s="31">
        <v>0.0010729166666666667</v>
      </c>
      <c r="M110" s="10">
        <v>7</v>
      </c>
      <c r="N110" s="10">
        <f t="shared" si="6"/>
        <v>25</v>
      </c>
    </row>
    <row r="111" spans="1:14" s="17" customFormat="1" ht="12.75" customHeight="1">
      <c r="A111" s="9" t="s">
        <v>28</v>
      </c>
      <c r="B111" s="10">
        <v>63</v>
      </c>
      <c r="C111" s="10">
        <v>6</v>
      </c>
      <c r="D111" s="10" t="s">
        <v>145</v>
      </c>
      <c r="E111" s="10" t="s">
        <v>40</v>
      </c>
      <c r="F111" s="16">
        <v>0.0001273148148148148</v>
      </c>
      <c r="G111" s="10">
        <v>7</v>
      </c>
      <c r="H111" s="19">
        <v>17.39</v>
      </c>
      <c r="I111" s="10">
        <v>7</v>
      </c>
      <c r="J111" s="20">
        <v>293</v>
      </c>
      <c r="K111" s="10">
        <v>7</v>
      </c>
      <c r="L111" s="31">
        <v>0.001037037037037037</v>
      </c>
      <c r="M111" s="10">
        <v>5</v>
      </c>
      <c r="N111" s="10">
        <f t="shared" si="6"/>
        <v>26</v>
      </c>
    </row>
    <row r="112" spans="1:14" s="17" customFormat="1" ht="12.75" customHeight="1">
      <c r="A112" s="9" t="s">
        <v>30</v>
      </c>
      <c r="B112" s="10">
        <v>75</v>
      </c>
      <c r="C112" s="10">
        <v>6</v>
      </c>
      <c r="D112" s="10" t="s">
        <v>146</v>
      </c>
      <c r="E112" s="10" t="s">
        <v>40</v>
      </c>
      <c r="F112" s="16">
        <v>0.00013194444444444446</v>
      </c>
      <c r="G112" s="10">
        <v>11</v>
      </c>
      <c r="H112" s="19">
        <v>15.24</v>
      </c>
      <c r="I112" s="10">
        <v>8</v>
      </c>
      <c r="J112" s="20">
        <v>299</v>
      </c>
      <c r="K112" s="10">
        <v>5</v>
      </c>
      <c r="L112" s="31">
        <v>0.001175925925925926</v>
      </c>
      <c r="M112" s="10">
        <v>10</v>
      </c>
      <c r="N112" s="10">
        <f t="shared" si="6"/>
        <v>34</v>
      </c>
    </row>
    <row r="113" spans="1:14" s="17" customFormat="1" ht="12.75" customHeight="1">
      <c r="A113" s="9" t="s">
        <v>33</v>
      </c>
      <c r="B113" s="12">
        <v>112</v>
      </c>
      <c r="C113" s="10">
        <v>6</v>
      </c>
      <c r="D113" s="12" t="s">
        <v>147</v>
      </c>
      <c r="E113" s="10" t="s">
        <v>32</v>
      </c>
      <c r="F113" s="16">
        <v>0.00012847222222222223</v>
      </c>
      <c r="G113" s="10">
        <v>8</v>
      </c>
      <c r="H113" s="19">
        <v>10.99</v>
      </c>
      <c r="I113" s="10">
        <v>10</v>
      </c>
      <c r="J113" s="20">
        <v>280</v>
      </c>
      <c r="K113" s="10">
        <v>9</v>
      </c>
      <c r="L113" s="31">
        <v>0.0011597222222222224</v>
      </c>
      <c r="M113" s="10">
        <v>9</v>
      </c>
      <c r="N113" s="10">
        <f t="shared" si="6"/>
        <v>36</v>
      </c>
    </row>
    <row r="114" spans="1:14" s="17" customFormat="1" ht="12.75" customHeight="1">
      <c r="A114" s="9" t="s">
        <v>55</v>
      </c>
      <c r="B114" s="10">
        <v>47</v>
      </c>
      <c r="C114" s="10">
        <v>7</v>
      </c>
      <c r="D114" s="10" t="s">
        <v>148</v>
      </c>
      <c r="E114" s="10" t="s">
        <v>17</v>
      </c>
      <c r="F114" s="16">
        <v>0.00012962962962962963</v>
      </c>
      <c r="G114" s="10">
        <v>9</v>
      </c>
      <c r="H114" s="19">
        <v>14.19</v>
      </c>
      <c r="I114" s="10">
        <v>9</v>
      </c>
      <c r="J114" s="20">
        <v>230</v>
      </c>
      <c r="K114" s="10">
        <v>10</v>
      </c>
      <c r="L114" s="31">
        <v>0.0010763888888888889</v>
      </c>
      <c r="M114" s="10">
        <v>8</v>
      </c>
      <c r="N114" s="10">
        <f t="shared" si="6"/>
        <v>36</v>
      </c>
    </row>
    <row r="115" spans="1:14" s="17" customFormat="1" ht="12.75" customHeight="1">
      <c r="A115" s="9" t="s">
        <v>57</v>
      </c>
      <c r="B115" s="10">
        <v>102</v>
      </c>
      <c r="C115" s="10">
        <v>6</v>
      </c>
      <c r="D115" s="10" t="s">
        <v>149</v>
      </c>
      <c r="E115" s="10" t="s">
        <v>32</v>
      </c>
      <c r="F115" s="16">
        <v>0.00013078703703703703</v>
      </c>
      <c r="G115" s="10">
        <v>10</v>
      </c>
      <c r="H115" s="19">
        <v>8.2</v>
      </c>
      <c r="I115" s="10">
        <v>11</v>
      </c>
      <c r="J115" s="20">
        <v>187</v>
      </c>
      <c r="K115" s="10">
        <v>11</v>
      </c>
      <c r="L115" s="31">
        <v>0.0011805555555555556</v>
      </c>
      <c r="M115" s="10">
        <v>11</v>
      </c>
      <c r="N115" s="10">
        <f t="shared" si="6"/>
        <v>43</v>
      </c>
    </row>
    <row r="116" spans="1:14" s="17" customFormat="1" ht="12.75" customHeight="1">
      <c r="A116" s="26"/>
      <c r="B116" s="12"/>
      <c r="C116" s="12"/>
      <c r="D116" s="12"/>
      <c r="E116" s="12"/>
      <c r="F116" s="11"/>
      <c r="G116" s="12"/>
      <c r="H116" s="22"/>
      <c r="I116" s="12"/>
      <c r="J116" s="23"/>
      <c r="K116" s="12"/>
      <c r="L116" s="32"/>
      <c r="M116" s="12"/>
      <c r="N116" s="12"/>
    </row>
    <row r="117" spans="1:12" s="17" customFormat="1" ht="12.75" customHeight="1">
      <c r="A117" s="40" t="s">
        <v>36</v>
      </c>
      <c r="B117" s="40"/>
      <c r="C117" s="9"/>
      <c r="D117" s="41" t="s">
        <v>135</v>
      </c>
      <c r="E117" s="41"/>
      <c r="F117" s="33"/>
      <c r="H117" s="34"/>
      <c r="J117" s="35"/>
      <c r="L117" s="36"/>
    </row>
    <row r="118" spans="1:14" s="17" customFormat="1" ht="12.75" customHeight="1">
      <c r="A118" s="42" t="s">
        <v>3</v>
      </c>
      <c r="B118" s="43" t="s">
        <v>4</v>
      </c>
      <c r="C118" s="43" t="s">
        <v>5</v>
      </c>
      <c r="D118" s="43" t="s">
        <v>6</v>
      </c>
      <c r="E118" s="43" t="s">
        <v>7</v>
      </c>
      <c r="F118" s="44" t="s">
        <v>8</v>
      </c>
      <c r="G118" s="44"/>
      <c r="H118" s="46" t="s">
        <v>82</v>
      </c>
      <c r="I118" s="46"/>
      <c r="J118" s="47" t="s">
        <v>136</v>
      </c>
      <c r="K118" s="47"/>
      <c r="L118" s="48" t="s">
        <v>137</v>
      </c>
      <c r="M118" s="48"/>
      <c r="N118" s="43" t="s">
        <v>11</v>
      </c>
    </row>
    <row r="119" spans="1:14" s="17" customFormat="1" ht="12.75" customHeight="1">
      <c r="A119" s="42"/>
      <c r="B119" s="43"/>
      <c r="C119" s="43"/>
      <c r="D119" s="43"/>
      <c r="E119" s="43"/>
      <c r="F119" s="16" t="s">
        <v>12</v>
      </c>
      <c r="G119" s="10" t="s">
        <v>13</v>
      </c>
      <c r="H119" s="19" t="s">
        <v>14</v>
      </c>
      <c r="I119" s="10" t="s">
        <v>13</v>
      </c>
      <c r="J119" s="20" t="s">
        <v>14</v>
      </c>
      <c r="K119" s="10" t="s">
        <v>13</v>
      </c>
      <c r="L119" s="31" t="s">
        <v>12</v>
      </c>
      <c r="M119" s="10" t="s">
        <v>13</v>
      </c>
      <c r="N119" s="43"/>
    </row>
    <row r="120" spans="1:14" s="17" customFormat="1" ht="12.75" customHeight="1">
      <c r="A120" s="9" t="s">
        <v>15</v>
      </c>
      <c r="B120" s="10">
        <v>21</v>
      </c>
      <c r="C120" s="10">
        <v>6</v>
      </c>
      <c r="D120" s="10" t="s">
        <v>150</v>
      </c>
      <c r="E120" s="10" t="s">
        <v>17</v>
      </c>
      <c r="F120" s="16">
        <v>0.0001099537037037037</v>
      </c>
      <c r="G120" s="10">
        <v>1</v>
      </c>
      <c r="H120" s="19">
        <v>36.08</v>
      </c>
      <c r="I120" s="10">
        <v>1</v>
      </c>
      <c r="J120" s="20">
        <v>324</v>
      </c>
      <c r="K120" s="10">
        <v>4</v>
      </c>
      <c r="L120" s="31">
        <v>0.0009189814814814816</v>
      </c>
      <c r="M120" s="10">
        <v>3</v>
      </c>
      <c r="N120" s="10">
        <f aca="true" t="shared" si="7" ref="N120:N130">SUM(G120,I120,K120,M120)</f>
        <v>9</v>
      </c>
    </row>
    <row r="121" spans="1:14" s="17" customFormat="1" ht="12.75" customHeight="1">
      <c r="A121" s="9" t="s">
        <v>18</v>
      </c>
      <c r="B121" s="10">
        <v>70</v>
      </c>
      <c r="C121" s="10">
        <v>7</v>
      </c>
      <c r="D121" s="10" t="s">
        <v>151</v>
      </c>
      <c r="E121" s="10" t="s">
        <v>17</v>
      </c>
      <c r="F121" s="16">
        <v>0.00011574074074074075</v>
      </c>
      <c r="G121" s="10">
        <v>3</v>
      </c>
      <c r="H121" s="19">
        <v>29.44</v>
      </c>
      <c r="I121" s="10">
        <v>4</v>
      </c>
      <c r="J121" s="20">
        <v>325</v>
      </c>
      <c r="K121" s="10">
        <v>3</v>
      </c>
      <c r="L121" s="31">
        <v>0.0009074074074074074</v>
      </c>
      <c r="M121" s="10">
        <v>2</v>
      </c>
      <c r="N121" s="10">
        <f t="shared" si="7"/>
        <v>12</v>
      </c>
    </row>
    <row r="122" spans="1:14" s="17" customFormat="1" ht="12.75" customHeight="1">
      <c r="A122" s="9" t="s">
        <v>20</v>
      </c>
      <c r="B122" s="10">
        <v>35</v>
      </c>
      <c r="C122" s="10">
        <v>6</v>
      </c>
      <c r="D122" s="30" t="s">
        <v>152</v>
      </c>
      <c r="E122" s="10" t="s">
        <v>72</v>
      </c>
      <c r="F122" s="16">
        <v>0.0001111111111111111</v>
      </c>
      <c r="G122" s="10">
        <v>2</v>
      </c>
      <c r="H122" s="19">
        <v>29</v>
      </c>
      <c r="I122" s="10">
        <v>6</v>
      </c>
      <c r="J122" s="20">
        <v>313</v>
      </c>
      <c r="K122" s="10">
        <v>6</v>
      </c>
      <c r="L122" s="31">
        <v>0.0009537037037037038</v>
      </c>
      <c r="M122" s="10">
        <v>4</v>
      </c>
      <c r="N122" s="10">
        <f t="shared" si="7"/>
        <v>18</v>
      </c>
    </row>
    <row r="123" spans="1:14" s="17" customFormat="1" ht="12.75" customHeight="1">
      <c r="A123" s="9" t="s">
        <v>22</v>
      </c>
      <c r="B123" s="10">
        <v>5</v>
      </c>
      <c r="C123" s="10">
        <v>7</v>
      </c>
      <c r="D123" s="10" t="s">
        <v>153</v>
      </c>
      <c r="E123" s="10" t="s">
        <v>17</v>
      </c>
      <c r="F123" s="16">
        <v>0.00011805555555555555</v>
      </c>
      <c r="G123" s="10">
        <v>5</v>
      </c>
      <c r="H123" s="19">
        <v>25.64</v>
      </c>
      <c r="I123" s="10">
        <v>7</v>
      </c>
      <c r="J123" s="20">
        <v>298</v>
      </c>
      <c r="K123" s="10">
        <v>7</v>
      </c>
      <c r="L123" s="31">
        <v>0.0009027777777777777</v>
      </c>
      <c r="M123" s="10">
        <v>1</v>
      </c>
      <c r="N123" s="10">
        <f t="shared" si="7"/>
        <v>20</v>
      </c>
    </row>
    <row r="124" spans="1:14" s="17" customFormat="1" ht="12.75" customHeight="1">
      <c r="A124" s="9" t="s">
        <v>24</v>
      </c>
      <c r="B124" s="10">
        <v>27</v>
      </c>
      <c r="C124" s="10">
        <v>7</v>
      </c>
      <c r="D124" s="10" t="s">
        <v>154</v>
      </c>
      <c r="E124" s="10" t="s">
        <v>17</v>
      </c>
      <c r="F124" s="16">
        <v>0.00011689814814814815</v>
      </c>
      <c r="G124" s="10">
        <v>4</v>
      </c>
      <c r="H124" s="19">
        <v>20.26</v>
      </c>
      <c r="I124" s="10">
        <v>9</v>
      </c>
      <c r="J124" s="20">
        <v>329</v>
      </c>
      <c r="K124" s="10">
        <v>1</v>
      </c>
      <c r="L124" s="31">
        <v>0.0010706018518518519</v>
      </c>
      <c r="M124" s="10">
        <v>7</v>
      </c>
      <c r="N124" s="10">
        <f t="shared" si="7"/>
        <v>21</v>
      </c>
    </row>
    <row r="125" spans="1:14" s="17" customFormat="1" ht="12.75" customHeight="1">
      <c r="A125" s="9" t="s">
        <v>26</v>
      </c>
      <c r="B125" s="10">
        <v>44</v>
      </c>
      <c r="C125" s="10">
        <v>7</v>
      </c>
      <c r="D125" s="10" t="s">
        <v>155</v>
      </c>
      <c r="E125" s="10" t="s">
        <v>40</v>
      </c>
      <c r="F125" s="16">
        <v>0.0001273148148148148</v>
      </c>
      <c r="G125" s="10">
        <v>8</v>
      </c>
      <c r="H125" s="19">
        <v>29.96</v>
      </c>
      <c r="I125" s="10">
        <v>3</v>
      </c>
      <c r="J125" s="20">
        <v>328</v>
      </c>
      <c r="K125" s="10">
        <v>2</v>
      </c>
      <c r="L125" s="31" t="s">
        <v>156</v>
      </c>
      <c r="M125" s="10">
        <v>11</v>
      </c>
      <c r="N125" s="10">
        <f t="shared" si="7"/>
        <v>24</v>
      </c>
    </row>
    <row r="126" spans="1:14" s="17" customFormat="1" ht="12.75" customHeight="1">
      <c r="A126" s="9" t="s">
        <v>28</v>
      </c>
      <c r="B126" s="10">
        <v>83</v>
      </c>
      <c r="C126" s="10">
        <v>7</v>
      </c>
      <c r="D126" s="10" t="s">
        <v>157</v>
      </c>
      <c r="E126" s="10" t="s">
        <v>42</v>
      </c>
      <c r="F126" s="16">
        <v>0.000125</v>
      </c>
      <c r="G126" s="10">
        <v>6</v>
      </c>
      <c r="H126" s="19">
        <v>33.59</v>
      </c>
      <c r="I126" s="10">
        <v>2</v>
      </c>
      <c r="J126" s="20">
        <v>258</v>
      </c>
      <c r="K126" s="10">
        <v>10</v>
      </c>
      <c r="L126" s="31">
        <v>0.001119212962962963</v>
      </c>
      <c r="M126" s="10">
        <v>8</v>
      </c>
      <c r="N126" s="10">
        <f t="shared" si="7"/>
        <v>26</v>
      </c>
    </row>
    <row r="127" spans="1:14" s="17" customFormat="1" ht="12.75" customHeight="1">
      <c r="A127" s="9" t="s">
        <v>30</v>
      </c>
      <c r="B127" s="10">
        <v>1</v>
      </c>
      <c r="C127" s="10">
        <v>7</v>
      </c>
      <c r="D127" s="10" t="s">
        <v>158</v>
      </c>
      <c r="E127" s="10" t="s">
        <v>17</v>
      </c>
      <c r="F127" s="16">
        <v>0.00012847222222222223</v>
      </c>
      <c r="G127" s="10">
        <v>10</v>
      </c>
      <c r="H127" s="19">
        <v>29.05</v>
      </c>
      <c r="I127" s="10">
        <v>5</v>
      </c>
      <c r="J127" s="20">
        <v>294</v>
      </c>
      <c r="K127" s="10">
        <v>8</v>
      </c>
      <c r="L127" s="31">
        <v>0.0009907407407407406</v>
      </c>
      <c r="M127" s="10">
        <v>5</v>
      </c>
      <c r="N127" s="10">
        <f t="shared" si="7"/>
        <v>28</v>
      </c>
    </row>
    <row r="128" spans="1:14" s="17" customFormat="1" ht="12.75" customHeight="1">
      <c r="A128" s="9" t="s">
        <v>33</v>
      </c>
      <c r="B128" s="10">
        <v>96</v>
      </c>
      <c r="C128" s="10">
        <v>6</v>
      </c>
      <c r="D128" s="10" t="s">
        <v>159</v>
      </c>
      <c r="E128" s="10" t="s">
        <v>32</v>
      </c>
      <c r="F128" s="16">
        <v>0.0001261574074074074</v>
      </c>
      <c r="G128" s="10">
        <v>7</v>
      </c>
      <c r="H128" s="19">
        <v>23.67</v>
      </c>
      <c r="I128" s="10">
        <v>8</v>
      </c>
      <c r="J128" s="20">
        <v>290</v>
      </c>
      <c r="K128" s="10">
        <v>9</v>
      </c>
      <c r="L128" s="31">
        <v>0.0010381944444444445</v>
      </c>
      <c r="M128" s="10">
        <v>6</v>
      </c>
      <c r="N128" s="10">
        <f t="shared" si="7"/>
        <v>30</v>
      </c>
    </row>
    <row r="129" spans="1:14" s="17" customFormat="1" ht="12.75" customHeight="1">
      <c r="A129" s="9" t="s">
        <v>55</v>
      </c>
      <c r="B129" s="10">
        <v>6</v>
      </c>
      <c r="C129" s="10">
        <v>7</v>
      </c>
      <c r="D129" s="10" t="s">
        <v>160</v>
      </c>
      <c r="E129" s="10" t="s">
        <v>17</v>
      </c>
      <c r="F129" s="16">
        <v>0.0001273148148148148</v>
      </c>
      <c r="G129" s="10">
        <v>8</v>
      </c>
      <c r="H129" s="19">
        <v>19.1</v>
      </c>
      <c r="I129" s="10">
        <v>10</v>
      </c>
      <c r="J129" s="20">
        <v>319</v>
      </c>
      <c r="K129" s="10">
        <v>5</v>
      </c>
      <c r="L129" s="31">
        <v>0.0011979166666666666</v>
      </c>
      <c r="M129" s="10">
        <v>10</v>
      </c>
      <c r="N129" s="10">
        <f t="shared" si="7"/>
        <v>33</v>
      </c>
    </row>
    <row r="130" spans="1:14" s="17" customFormat="1" ht="12.75" customHeight="1">
      <c r="A130" s="9" t="s">
        <v>57</v>
      </c>
      <c r="B130" s="10">
        <v>90</v>
      </c>
      <c r="C130" s="10">
        <v>7</v>
      </c>
      <c r="D130" s="10" t="s">
        <v>161</v>
      </c>
      <c r="E130" s="10" t="s">
        <v>17</v>
      </c>
      <c r="F130" s="16">
        <v>0.00012962962962962963</v>
      </c>
      <c r="G130" s="10">
        <v>11</v>
      </c>
      <c r="H130" s="19">
        <v>13.37</v>
      </c>
      <c r="I130" s="10">
        <v>11</v>
      </c>
      <c r="J130" s="20">
        <v>243</v>
      </c>
      <c r="K130" s="10">
        <v>11</v>
      </c>
      <c r="L130" s="31">
        <v>0.0011296296296296295</v>
      </c>
      <c r="M130" s="10">
        <v>9</v>
      </c>
      <c r="N130" s="10">
        <f t="shared" si="7"/>
        <v>42</v>
      </c>
    </row>
    <row r="131" spans="1:14" s="17" customFormat="1" ht="12.75" customHeight="1">
      <c r="A131" s="21"/>
      <c r="B131" s="13"/>
      <c r="C131" s="13"/>
      <c r="D131" s="13"/>
      <c r="E131" s="13"/>
      <c r="F131" s="25"/>
      <c r="G131" s="13"/>
      <c r="H131" s="21"/>
      <c r="I131" s="13"/>
      <c r="J131" s="13"/>
      <c r="K131" s="13"/>
      <c r="L131" s="25"/>
      <c r="M131" s="13"/>
      <c r="N131" s="13"/>
    </row>
    <row r="132" spans="1:14" s="17" customFormat="1" ht="12.75" customHeight="1">
      <c r="A132" s="40" t="s">
        <v>1</v>
      </c>
      <c r="B132" s="40"/>
      <c r="C132" s="9"/>
      <c r="D132" s="41" t="s">
        <v>162</v>
      </c>
      <c r="E132" s="41"/>
      <c r="F132" s="11"/>
      <c r="G132" s="12"/>
      <c r="H132" s="11"/>
      <c r="I132" s="12"/>
      <c r="J132" s="12"/>
      <c r="K132" s="12"/>
      <c r="L132" s="11"/>
      <c r="M132" s="12"/>
      <c r="N132" s="13"/>
    </row>
    <row r="133" spans="1:14" s="17" customFormat="1" ht="12.75" customHeight="1">
      <c r="A133" s="42" t="s">
        <v>3</v>
      </c>
      <c r="B133" s="43" t="s">
        <v>4</v>
      </c>
      <c r="C133" s="43" t="s">
        <v>5</v>
      </c>
      <c r="D133" s="43" t="s">
        <v>6</v>
      </c>
      <c r="E133" s="43" t="s">
        <v>7</v>
      </c>
      <c r="F133" s="44" t="s">
        <v>8</v>
      </c>
      <c r="G133" s="44"/>
      <c r="H133" s="44" t="s">
        <v>163</v>
      </c>
      <c r="I133" s="44"/>
      <c r="J133" s="41" t="s">
        <v>136</v>
      </c>
      <c r="K133" s="41"/>
      <c r="L133" s="44" t="s">
        <v>164</v>
      </c>
      <c r="M133" s="44"/>
      <c r="N133" s="43" t="s">
        <v>11</v>
      </c>
    </row>
    <row r="134" spans="1:14" s="17" customFormat="1" ht="12.75" customHeight="1">
      <c r="A134" s="42"/>
      <c r="B134" s="43"/>
      <c r="C134" s="43"/>
      <c r="D134" s="43"/>
      <c r="E134" s="43"/>
      <c r="F134" s="16" t="s">
        <v>12</v>
      </c>
      <c r="G134" s="10" t="s">
        <v>13</v>
      </c>
      <c r="H134" s="10" t="s">
        <v>14</v>
      </c>
      <c r="I134" s="10" t="s">
        <v>13</v>
      </c>
      <c r="J134" s="10" t="s">
        <v>14</v>
      </c>
      <c r="K134" s="10" t="s">
        <v>13</v>
      </c>
      <c r="L134" s="16" t="s">
        <v>12</v>
      </c>
      <c r="M134" s="10" t="s">
        <v>13</v>
      </c>
      <c r="N134" s="43"/>
    </row>
    <row r="135" spans="1:14" s="17" customFormat="1" ht="12.75" customHeight="1">
      <c r="A135" s="9" t="s">
        <v>15</v>
      </c>
      <c r="B135" s="10">
        <v>33</v>
      </c>
      <c r="C135" s="10">
        <v>5</v>
      </c>
      <c r="D135" s="10" t="s">
        <v>165</v>
      </c>
      <c r="E135" s="10" t="s">
        <v>166</v>
      </c>
      <c r="F135" s="16">
        <v>0.0001076388888888889</v>
      </c>
      <c r="G135" s="10">
        <v>2</v>
      </c>
      <c r="H135" s="19">
        <v>6.66</v>
      </c>
      <c r="I135" s="10">
        <v>2</v>
      </c>
      <c r="J135" s="10">
        <v>377</v>
      </c>
      <c r="K135" s="10">
        <v>2</v>
      </c>
      <c r="L135" s="31">
        <v>0.0015150462962962965</v>
      </c>
      <c r="M135" s="10">
        <v>1</v>
      </c>
      <c r="N135" s="10">
        <f aca="true" t="shared" si="8" ref="N135:N140">SUM(G135,I135,K135,M135)</f>
        <v>7</v>
      </c>
    </row>
    <row r="136" spans="1:14" s="17" customFormat="1" ht="12.75" customHeight="1">
      <c r="A136" s="9" t="s">
        <v>18</v>
      </c>
      <c r="B136" s="10">
        <v>114</v>
      </c>
      <c r="C136" s="10">
        <v>4</v>
      </c>
      <c r="D136" s="10" t="s">
        <v>167</v>
      </c>
      <c r="E136" s="10" t="s">
        <v>17</v>
      </c>
      <c r="F136" s="16">
        <v>0.00010416666666666667</v>
      </c>
      <c r="G136" s="10">
        <v>1</v>
      </c>
      <c r="H136" s="19">
        <v>5.66</v>
      </c>
      <c r="I136" s="10">
        <v>4</v>
      </c>
      <c r="J136" s="10">
        <v>401</v>
      </c>
      <c r="K136" s="10">
        <v>1</v>
      </c>
      <c r="L136" s="31">
        <v>0.0015532407407407407</v>
      </c>
      <c r="M136" s="10">
        <v>4</v>
      </c>
      <c r="N136" s="10">
        <f t="shared" si="8"/>
        <v>10</v>
      </c>
    </row>
    <row r="137" spans="1:14" s="17" customFormat="1" ht="12.75" customHeight="1">
      <c r="A137" s="9" t="s">
        <v>20</v>
      </c>
      <c r="B137" s="10">
        <v>61</v>
      </c>
      <c r="C137" s="10">
        <v>4</v>
      </c>
      <c r="D137" s="10" t="s">
        <v>168</v>
      </c>
      <c r="E137" s="10" t="s">
        <v>40</v>
      </c>
      <c r="F137" s="16">
        <v>0.0001099537037037037</v>
      </c>
      <c r="G137" s="10">
        <v>4</v>
      </c>
      <c r="H137" s="19">
        <v>7.14</v>
      </c>
      <c r="I137" s="10">
        <v>1</v>
      </c>
      <c r="J137" s="10">
        <v>365</v>
      </c>
      <c r="K137" s="10">
        <v>4</v>
      </c>
      <c r="L137" s="31">
        <v>0.0015381944444444445</v>
      </c>
      <c r="M137" s="10">
        <v>3</v>
      </c>
      <c r="N137" s="10">
        <f t="shared" si="8"/>
        <v>12</v>
      </c>
    </row>
    <row r="138" spans="1:14" s="17" customFormat="1" ht="12.75" customHeight="1">
      <c r="A138" s="9" t="s">
        <v>22</v>
      </c>
      <c r="B138" s="10">
        <v>2</v>
      </c>
      <c r="C138" s="10">
        <v>4</v>
      </c>
      <c r="D138" s="10" t="s">
        <v>169</v>
      </c>
      <c r="E138" s="10" t="s">
        <v>17</v>
      </c>
      <c r="F138" s="16">
        <v>0.0001087962962962963</v>
      </c>
      <c r="G138" s="10">
        <v>3</v>
      </c>
      <c r="H138" s="19">
        <v>4.85</v>
      </c>
      <c r="I138" s="10">
        <v>6</v>
      </c>
      <c r="J138" s="10">
        <v>320</v>
      </c>
      <c r="K138" s="10">
        <v>6</v>
      </c>
      <c r="L138" s="31">
        <v>0.0015277777777777779</v>
      </c>
      <c r="M138" s="10">
        <v>2</v>
      </c>
      <c r="N138" s="10">
        <f t="shared" si="8"/>
        <v>17</v>
      </c>
    </row>
    <row r="139" spans="1:14" s="17" customFormat="1" ht="12.75" customHeight="1">
      <c r="A139" s="9" t="s">
        <v>24</v>
      </c>
      <c r="B139" s="10">
        <v>64</v>
      </c>
      <c r="C139" s="10">
        <v>5</v>
      </c>
      <c r="D139" s="10" t="s">
        <v>170</v>
      </c>
      <c r="E139" s="10" t="s">
        <v>40</v>
      </c>
      <c r="F139" s="16">
        <v>0.00011226851851851852</v>
      </c>
      <c r="G139" s="10">
        <v>5</v>
      </c>
      <c r="H139" s="19">
        <v>6.59</v>
      </c>
      <c r="I139" s="10">
        <v>3</v>
      </c>
      <c r="J139" s="10">
        <v>373</v>
      </c>
      <c r="K139" s="10">
        <v>3</v>
      </c>
      <c r="L139" s="31">
        <v>0.001658564814814815</v>
      </c>
      <c r="M139" s="10">
        <v>6</v>
      </c>
      <c r="N139" s="10">
        <f t="shared" si="8"/>
        <v>17</v>
      </c>
    </row>
    <row r="140" spans="1:14" s="17" customFormat="1" ht="12.75" customHeight="1">
      <c r="A140" s="9" t="s">
        <v>26</v>
      </c>
      <c r="B140" s="10">
        <v>40</v>
      </c>
      <c r="C140" s="10">
        <v>5</v>
      </c>
      <c r="D140" s="10" t="s">
        <v>171</v>
      </c>
      <c r="E140" s="10" t="s">
        <v>17</v>
      </c>
      <c r="F140" s="16">
        <v>0.00011805555555555555</v>
      </c>
      <c r="G140" s="10">
        <v>6</v>
      </c>
      <c r="H140" s="19">
        <v>5.43</v>
      </c>
      <c r="I140" s="10">
        <v>5</v>
      </c>
      <c r="J140" s="10">
        <v>364</v>
      </c>
      <c r="K140" s="10">
        <v>5</v>
      </c>
      <c r="L140" s="31">
        <v>0.0016342592592592591</v>
      </c>
      <c r="M140" s="10">
        <v>5</v>
      </c>
      <c r="N140" s="10">
        <f t="shared" si="8"/>
        <v>21</v>
      </c>
    </row>
    <row r="141" s="17" customFormat="1" ht="12.75" customHeight="1"/>
    <row r="142" spans="1:14" s="17" customFormat="1" ht="12.75" customHeight="1">
      <c r="A142" s="40" t="s">
        <v>36</v>
      </c>
      <c r="B142" s="40"/>
      <c r="C142" s="9"/>
      <c r="D142" s="41" t="s">
        <v>162</v>
      </c>
      <c r="E142" s="41"/>
      <c r="F142" s="11"/>
      <c r="G142" s="12"/>
      <c r="H142" s="22"/>
      <c r="I142" s="12"/>
      <c r="J142" s="12"/>
      <c r="K142" s="12"/>
      <c r="L142" s="32"/>
      <c r="M142" s="12"/>
      <c r="N142" s="12"/>
    </row>
    <row r="143" spans="1:14" s="17" customFormat="1" ht="12.75" customHeight="1">
      <c r="A143" s="42" t="s">
        <v>3</v>
      </c>
      <c r="B143" s="43" t="s">
        <v>4</v>
      </c>
      <c r="C143" s="43" t="s">
        <v>5</v>
      </c>
      <c r="D143" s="43" t="s">
        <v>6</v>
      </c>
      <c r="E143" s="43" t="s">
        <v>7</v>
      </c>
      <c r="F143" s="44" t="s">
        <v>8</v>
      </c>
      <c r="G143" s="44"/>
      <c r="H143" s="46" t="s">
        <v>172</v>
      </c>
      <c r="I143" s="46"/>
      <c r="J143" s="41" t="s">
        <v>136</v>
      </c>
      <c r="K143" s="41"/>
      <c r="L143" s="48" t="s">
        <v>164</v>
      </c>
      <c r="M143" s="48"/>
      <c r="N143" s="43" t="s">
        <v>11</v>
      </c>
    </row>
    <row r="144" spans="1:14" s="17" customFormat="1" ht="12.75" customHeight="1">
      <c r="A144" s="42"/>
      <c r="B144" s="43"/>
      <c r="C144" s="43"/>
      <c r="D144" s="43"/>
      <c r="E144" s="43"/>
      <c r="F144" s="16" t="s">
        <v>12</v>
      </c>
      <c r="G144" s="10" t="s">
        <v>13</v>
      </c>
      <c r="H144" s="19" t="s">
        <v>14</v>
      </c>
      <c r="I144" s="10" t="s">
        <v>13</v>
      </c>
      <c r="J144" s="10" t="s">
        <v>14</v>
      </c>
      <c r="K144" s="10" t="s">
        <v>13</v>
      </c>
      <c r="L144" s="31" t="s">
        <v>12</v>
      </c>
      <c r="M144" s="10" t="s">
        <v>13</v>
      </c>
      <c r="N144" s="43"/>
    </row>
    <row r="145" spans="1:14" s="17" customFormat="1" ht="12.75" customHeight="1">
      <c r="A145" s="9" t="s">
        <v>15</v>
      </c>
      <c r="B145" s="10">
        <v>32</v>
      </c>
      <c r="C145" s="10">
        <v>4</v>
      </c>
      <c r="D145" s="10" t="s">
        <v>173</v>
      </c>
      <c r="E145" s="10" t="s">
        <v>17</v>
      </c>
      <c r="F145" s="16">
        <v>9.49074074074074E-05</v>
      </c>
      <c r="G145" s="10">
        <v>1</v>
      </c>
      <c r="H145" s="19">
        <v>7.44</v>
      </c>
      <c r="I145" s="10">
        <v>1</v>
      </c>
      <c r="J145" s="10">
        <v>412</v>
      </c>
      <c r="K145" s="10">
        <v>1</v>
      </c>
      <c r="L145" s="31">
        <v>0.0014479166666666666</v>
      </c>
      <c r="M145" s="10">
        <v>1</v>
      </c>
      <c r="N145" s="10">
        <f aca="true" t="shared" si="9" ref="N145:N150">SUM(G145,I145,K145,M145)</f>
        <v>4</v>
      </c>
    </row>
    <row r="146" spans="1:14" s="17" customFormat="1" ht="12.75" customHeight="1">
      <c r="A146" s="9" t="s">
        <v>18</v>
      </c>
      <c r="B146" s="10">
        <v>60</v>
      </c>
      <c r="C146" s="10">
        <v>4</v>
      </c>
      <c r="D146" s="10" t="s">
        <v>174</v>
      </c>
      <c r="E146" s="10" t="s">
        <v>17</v>
      </c>
      <c r="F146" s="16">
        <v>0.00010416666666666667</v>
      </c>
      <c r="G146" s="10">
        <v>2</v>
      </c>
      <c r="H146" s="19">
        <v>6.23</v>
      </c>
      <c r="I146" s="10">
        <v>2</v>
      </c>
      <c r="J146" s="10">
        <v>368</v>
      </c>
      <c r="K146" s="10">
        <v>2</v>
      </c>
      <c r="L146" s="31">
        <v>0.0014525462962962964</v>
      </c>
      <c r="M146" s="10">
        <v>2</v>
      </c>
      <c r="N146" s="10">
        <f t="shared" si="9"/>
        <v>8</v>
      </c>
    </row>
    <row r="147" spans="1:14" s="17" customFormat="1" ht="12.75" customHeight="1">
      <c r="A147" s="9" t="s">
        <v>20</v>
      </c>
      <c r="B147" s="10">
        <v>76</v>
      </c>
      <c r="C147" s="10">
        <v>4</v>
      </c>
      <c r="D147" s="10" t="s">
        <v>175</v>
      </c>
      <c r="E147" s="10" t="s">
        <v>40</v>
      </c>
      <c r="F147" s="16">
        <v>0.0001087962962962963</v>
      </c>
      <c r="G147" s="10">
        <v>3</v>
      </c>
      <c r="H147" s="19">
        <v>6.15</v>
      </c>
      <c r="I147" s="10">
        <v>3</v>
      </c>
      <c r="J147" s="10">
        <v>347</v>
      </c>
      <c r="K147" s="10">
        <v>3</v>
      </c>
      <c r="L147" s="31">
        <v>0.0015763888888888887</v>
      </c>
      <c r="M147" s="10">
        <v>3</v>
      </c>
      <c r="N147" s="10">
        <f t="shared" si="9"/>
        <v>12</v>
      </c>
    </row>
    <row r="148" spans="1:14" s="17" customFormat="1" ht="12.75" customHeight="1">
      <c r="A148" s="9" t="s">
        <v>22</v>
      </c>
      <c r="B148" s="10">
        <v>77</v>
      </c>
      <c r="C148" s="10">
        <v>5</v>
      </c>
      <c r="D148" s="10" t="s">
        <v>176</v>
      </c>
      <c r="E148" s="10" t="s">
        <v>40</v>
      </c>
      <c r="F148" s="16">
        <v>0.00011805555555555555</v>
      </c>
      <c r="G148" s="10">
        <v>4</v>
      </c>
      <c r="H148" s="19">
        <v>5.74</v>
      </c>
      <c r="I148" s="10">
        <v>4</v>
      </c>
      <c r="J148" s="10">
        <v>299</v>
      </c>
      <c r="K148" s="10">
        <v>5</v>
      </c>
      <c r="L148" s="31">
        <v>0.0016400462962962961</v>
      </c>
      <c r="M148" s="10">
        <v>4</v>
      </c>
      <c r="N148" s="10">
        <f t="shared" si="9"/>
        <v>17</v>
      </c>
    </row>
    <row r="149" spans="1:14" s="17" customFormat="1" ht="12.75" customHeight="1">
      <c r="A149" s="9" t="s">
        <v>24</v>
      </c>
      <c r="B149" s="10">
        <v>78</v>
      </c>
      <c r="C149" s="10">
        <v>4</v>
      </c>
      <c r="D149" s="10" t="s">
        <v>177</v>
      </c>
      <c r="E149" s="10" t="s">
        <v>40</v>
      </c>
      <c r="F149" s="16">
        <v>0.00012037037037037037</v>
      </c>
      <c r="G149" s="10">
        <v>5</v>
      </c>
      <c r="H149" s="19">
        <v>5.46</v>
      </c>
      <c r="I149" s="10">
        <v>5</v>
      </c>
      <c r="J149" s="10">
        <v>347</v>
      </c>
      <c r="K149" s="10">
        <v>4</v>
      </c>
      <c r="L149" s="31">
        <v>0.001644675925925926</v>
      </c>
      <c r="M149" s="10">
        <v>5</v>
      </c>
      <c r="N149" s="10">
        <f t="shared" si="9"/>
        <v>19</v>
      </c>
    </row>
    <row r="150" spans="1:14" s="17" customFormat="1" ht="12.75" customHeight="1">
      <c r="A150" s="9" t="s">
        <v>26</v>
      </c>
      <c r="B150" s="10">
        <v>106</v>
      </c>
      <c r="C150" s="10">
        <v>4</v>
      </c>
      <c r="D150" s="10" t="s">
        <v>178</v>
      </c>
      <c r="E150" s="10" t="s">
        <v>32</v>
      </c>
      <c r="F150" s="16">
        <v>0.00015046296296296297</v>
      </c>
      <c r="G150" s="10">
        <v>6</v>
      </c>
      <c r="H150" s="19">
        <v>4.89</v>
      </c>
      <c r="I150" s="10">
        <v>6</v>
      </c>
      <c r="J150" s="10">
        <v>291</v>
      </c>
      <c r="K150" s="10">
        <v>6</v>
      </c>
      <c r="L150" s="31">
        <v>0.0025578703703703705</v>
      </c>
      <c r="M150" s="10">
        <v>6</v>
      </c>
      <c r="N150" s="10">
        <f t="shared" si="9"/>
        <v>24</v>
      </c>
    </row>
    <row r="151" spans="1:14" s="17" customFormat="1" ht="12.75" customHeight="1">
      <c r="A151" s="21"/>
      <c r="B151" s="13"/>
      <c r="C151" s="13"/>
      <c r="D151" s="13"/>
      <c r="E151" s="13"/>
      <c r="F151" s="25"/>
      <c r="G151" s="13"/>
      <c r="H151" s="21"/>
      <c r="I151" s="13"/>
      <c r="J151" s="13"/>
      <c r="K151" s="13"/>
      <c r="L151" s="25"/>
      <c r="M151" s="13"/>
      <c r="N151" s="13"/>
    </row>
    <row r="152" spans="1:14" s="17" customFormat="1" ht="12.75" customHeight="1">
      <c r="A152" s="40" t="s">
        <v>1</v>
      </c>
      <c r="B152" s="40"/>
      <c r="C152" s="9"/>
      <c r="D152" s="41" t="s">
        <v>179</v>
      </c>
      <c r="E152" s="41"/>
      <c r="F152" s="11"/>
      <c r="G152" s="12"/>
      <c r="H152" s="11"/>
      <c r="I152" s="12"/>
      <c r="J152" s="12"/>
      <c r="K152" s="12"/>
      <c r="L152" s="11"/>
      <c r="M152" s="12"/>
      <c r="N152" s="13"/>
    </row>
    <row r="153" spans="1:14" s="17" customFormat="1" ht="12.75" customHeight="1">
      <c r="A153" s="42" t="s">
        <v>3</v>
      </c>
      <c r="B153" s="43" t="s">
        <v>4</v>
      </c>
      <c r="C153" s="43" t="s">
        <v>5</v>
      </c>
      <c r="D153" s="43" t="s">
        <v>6</v>
      </c>
      <c r="E153" s="43" t="s">
        <v>7</v>
      </c>
      <c r="F153" s="44" t="s">
        <v>8</v>
      </c>
      <c r="G153" s="44"/>
      <c r="H153" s="44" t="s">
        <v>172</v>
      </c>
      <c r="I153" s="44"/>
      <c r="J153" s="41" t="s">
        <v>136</v>
      </c>
      <c r="K153" s="41"/>
      <c r="L153" s="44" t="s">
        <v>180</v>
      </c>
      <c r="M153" s="44"/>
      <c r="N153" s="43" t="s">
        <v>11</v>
      </c>
    </row>
    <row r="154" spans="1:14" s="17" customFormat="1" ht="12.75" customHeight="1">
      <c r="A154" s="42"/>
      <c r="B154" s="43"/>
      <c r="C154" s="43"/>
      <c r="D154" s="43"/>
      <c r="E154" s="43"/>
      <c r="F154" s="16" t="s">
        <v>12</v>
      </c>
      <c r="G154" s="10" t="s">
        <v>13</v>
      </c>
      <c r="H154" s="10" t="s">
        <v>14</v>
      </c>
      <c r="I154" s="10" t="s">
        <v>13</v>
      </c>
      <c r="J154" s="10" t="s">
        <v>14</v>
      </c>
      <c r="K154" s="10" t="s">
        <v>13</v>
      </c>
      <c r="L154" s="16" t="s">
        <v>12</v>
      </c>
      <c r="M154" s="10" t="s">
        <v>13</v>
      </c>
      <c r="N154" s="43"/>
    </row>
    <row r="155" spans="1:14" s="17" customFormat="1" ht="12.75" customHeight="1">
      <c r="A155" s="9" t="s">
        <v>15</v>
      </c>
      <c r="B155" s="10">
        <v>54</v>
      </c>
      <c r="C155" s="10">
        <v>3</v>
      </c>
      <c r="D155" s="10" t="s">
        <v>181</v>
      </c>
      <c r="E155" s="10" t="s">
        <v>17</v>
      </c>
      <c r="F155" s="16">
        <v>0.00010185185185185186</v>
      </c>
      <c r="G155" s="10">
        <v>1</v>
      </c>
      <c r="H155" s="19">
        <v>5.98</v>
      </c>
      <c r="I155" s="10">
        <v>1</v>
      </c>
      <c r="J155" s="10">
        <v>430</v>
      </c>
      <c r="K155" s="10">
        <v>1</v>
      </c>
      <c r="L155" s="31">
        <v>0.001969907407407407</v>
      </c>
      <c r="M155" s="10">
        <v>1</v>
      </c>
      <c r="N155" s="10">
        <f>SUM(G155,I155,K155,M155)</f>
        <v>4</v>
      </c>
    </row>
    <row r="156" spans="1:14" s="17" customFormat="1" ht="12.75" customHeight="1">
      <c r="A156" s="9" t="s">
        <v>18</v>
      </c>
      <c r="B156" s="10">
        <v>20</v>
      </c>
      <c r="C156" s="10">
        <v>3</v>
      </c>
      <c r="D156" s="10" t="s">
        <v>182</v>
      </c>
      <c r="E156" s="10" t="s">
        <v>17</v>
      </c>
      <c r="F156" s="16">
        <v>0.00010532407407407407</v>
      </c>
      <c r="G156" s="10">
        <v>2</v>
      </c>
      <c r="H156" s="19">
        <v>5.51</v>
      </c>
      <c r="I156" s="10">
        <v>2</v>
      </c>
      <c r="J156" s="10">
        <v>387</v>
      </c>
      <c r="K156" s="10">
        <v>2</v>
      </c>
      <c r="L156" s="31">
        <v>0.0021064814814814813</v>
      </c>
      <c r="M156" s="10">
        <v>2</v>
      </c>
      <c r="N156" s="10">
        <f>SUM(G156,I156,K156,M156)</f>
        <v>8</v>
      </c>
    </row>
    <row r="157" spans="1:14" s="17" customFormat="1" ht="12.75" customHeight="1">
      <c r="A157" s="26"/>
      <c r="B157" s="12"/>
      <c r="C157" s="37"/>
      <c r="D157" s="37"/>
      <c r="E157" s="37"/>
      <c r="F157" s="11"/>
      <c r="G157" s="12"/>
      <c r="H157" s="22"/>
      <c r="I157" s="12"/>
      <c r="J157" s="12"/>
      <c r="K157" s="12"/>
      <c r="L157" s="32"/>
      <c r="M157" s="12"/>
      <c r="N157" s="12"/>
    </row>
    <row r="158" spans="1:12" s="17" customFormat="1" ht="12.75" customHeight="1">
      <c r="A158" s="40" t="s">
        <v>36</v>
      </c>
      <c r="B158" s="40"/>
      <c r="C158" s="9"/>
      <c r="D158" s="41" t="s">
        <v>179</v>
      </c>
      <c r="E158" s="41"/>
      <c r="F158" s="33"/>
      <c r="H158" s="34"/>
      <c r="L158" s="36"/>
    </row>
    <row r="159" spans="1:14" s="17" customFormat="1" ht="12.75" customHeight="1">
      <c r="A159" s="42" t="s">
        <v>3</v>
      </c>
      <c r="B159" s="43" t="s">
        <v>4</v>
      </c>
      <c r="C159" s="43" t="s">
        <v>5</v>
      </c>
      <c r="D159" s="43" t="s">
        <v>6</v>
      </c>
      <c r="E159" s="43" t="s">
        <v>7</v>
      </c>
      <c r="F159" s="44" t="s">
        <v>8</v>
      </c>
      <c r="G159" s="44"/>
      <c r="H159" s="46" t="s">
        <v>183</v>
      </c>
      <c r="I159" s="46"/>
      <c r="J159" s="41" t="s">
        <v>136</v>
      </c>
      <c r="K159" s="41"/>
      <c r="L159" s="48" t="s">
        <v>180</v>
      </c>
      <c r="M159" s="48"/>
      <c r="N159" s="43" t="s">
        <v>11</v>
      </c>
    </row>
    <row r="160" spans="1:14" s="17" customFormat="1" ht="12.75" customHeight="1">
      <c r="A160" s="42"/>
      <c r="B160" s="43"/>
      <c r="C160" s="43"/>
      <c r="D160" s="43"/>
      <c r="E160" s="43"/>
      <c r="F160" s="16" t="s">
        <v>12</v>
      </c>
      <c r="G160" s="10" t="s">
        <v>13</v>
      </c>
      <c r="H160" s="19" t="s">
        <v>14</v>
      </c>
      <c r="I160" s="10" t="s">
        <v>13</v>
      </c>
      <c r="J160" s="10" t="s">
        <v>14</v>
      </c>
      <c r="K160" s="10" t="s">
        <v>13</v>
      </c>
      <c r="L160" s="31" t="s">
        <v>12</v>
      </c>
      <c r="M160" s="10" t="s">
        <v>13</v>
      </c>
      <c r="N160" s="43"/>
    </row>
    <row r="161" spans="1:14" s="17" customFormat="1" ht="12.75" customHeight="1">
      <c r="A161" s="9" t="s">
        <v>15</v>
      </c>
      <c r="B161" s="10">
        <v>69</v>
      </c>
      <c r="C161" s="10">
        <v>3</v>
      </c>
      <c r="D161" s="10" t="s">
        <v>184</v>
      </c>
      <c r="E161" s="10" t="s">
        <v>17</v>
      </c>
      <c r="F161" s="16">
        <v>0.00010416666666666667</v>
      </c>
      <c r="G161" s="10">
        <v>1</v>
      </c>
      <c r="H161" s="19">
        <v>6.52</v>
      </c>
      <c r="I161" s="10">
        <v>1</v>
      </c>
      <c r="J161" s="10">
        <v>417</v>
      </c>
      <c r="K161" s="10">
        <v>1</v>
      </c>
      <c r="L161" s="31">
        <v>0.0020717592592592593</v>
      </c>
      <c r="M161" s="10">
        <v>1</v>
      </c>
      <c r="N161" s="10">
        <f>SUM(G161,I161,K161,M161)</f>
        <v>4</v>
      </c>
    </row>
    <row r="162" spans="1:14" s="17" customFormat="1" ht="13.5">
      <c r="A162" s="21"/>
      <c r="B162" s="13"/>
      <c r="C162" s="13"/>
      <c r="D162" s="13"/>
      <c r="E162" s="13"/>
      <c r="F162" s="25"/>
      <c r="G162" s="13"/>
      <c r="H162" s="21"/>
      <c r="I162" s="13"/>
      <c r="J162" s="13"/>
      <c r="K162" s="13"/>
      <c r="L162" s="25"/>
      <c r="M162" s="13"/>
      <c r="N162" s="13"/>
    </row>
  </sheetData>
  <sheetProtection selectLockedCells="1" selectUnlockedCells="1"/>
  <mergeCells count="144">
    <mergeCell ref="H159:I159"/>
    <mergeCell ref="J159:K159"/>
    <mergeCell ref="L159:M159"/>
    <mergeCell ref="N159:N160"/>
    <mergeCell ref="A159:A160"/>
    <mergeCell ref="B159:B160"/>
    <mergeCell ref="C159:C160"/>
    <mergeCell ref="D159:D160"/>
    <mergeCell ref="E159:E160"/>
    <mergeCell ref="F159:G159"/>
    <mergeCell ref="H153:I153"/>
    <mergeCell ref="J153:K153"/>
    <mergeCell ref="L153:M153"/>
    <mergeCell ref="N153:N154"/>
    <mergeCell ref="A158:B158"/>
    <mergeCell ref="D158:E158"/>
    <mergeCell ref="A153:A154"/>
    <mergeCell ref="B153:B154"/>
    <mergeCell ref="C153:C154"/>
    <mergeCell ref="D153:D154"/>
    <mergeCell ref="E153:E154"/>
    <mergeCell ref="F153:G153"/>
    <mergeCell ref="H143:I143"/>
    <mergeCell ref="J143:K143"/>
    <mergeCell ref="L143:M143"/>
    <mergeCell ref="N143:N144"/>
    <mergeCell ref="A152:B152"/>
    <mergeCell ref="D152:E152"/>
    <mergeCell ref="A143:A144"/>
    <mergeCell ref="B143:B144"/>
    <mergeCell ref="C143:C144"/>
    <mergeCell ref="D143:D144"/>
    <mergeCell ref="E143:E144"/>
    <mergeCell ref="F143:G143"/>
    <mergeCell ref="H133:I133"/>
    <mergeCell ref="J133:K133"/>
    <mergeCell ref="L133:M133"/>
    <mergeCell ref="N133:N134"/>
    <mergeCell ref="A142:B142"/>
    <mergeCell ref="D142:E142"/>
    <mergeCell ref="A133:A134"/>
    <mergeCell ref="B133:B134"/>
    <mergeCell ref="C133:C134"/>
    <mergeCell ref="D133:D134"/>
    <mergeCell ref="E133:E134"/>
    <mergeCell ref="F133:G133"/>
    <mergeCell ref="H118:I118"/>
    <mergeCell ref="J118:K118"/>
    <mergeCell ref="L118:M118"/>
    <mergeCell ref="N118:N119"/>
    <mergeCell ref="A132:B132"/>
    <mergeCell ref="D132:E132"/>
    <mergeCell ref="A118:A119"/>
    <mergeCell ref="B118:B119"/>
    <mergeCell ref="C118:C119"/>
    <mergeCell ref="D118:D119"/>
    <mergeCell ref="E118:E119"/>
    <mergeCell ref="F118:G118"/>
    <mergeCell ref="H103:I103"/>
    <mergeCell ref="J103:K103"/>
    <mergeCell ref="L103:M103"/>
    <mergeCell ref="N103:N104"/>
    <mergeCell ref="A117:B117"/>
    <mergeCell ref="D117:E117"/>
    <mergeCell ref="A103:A104"/>
    <mergeCell ref="B103:B104"/>
    <mergeCell ref="C103:C104"/>
    <mergeCell ref="D103:D104"/>
    <mergeCell ref="E103:E104"/>
    <mergeCell ref="F103:G103"/>
    <mergeCell ref="H80:I80"/>
    <mergeCell ref="J80:K80"/>
    <mergeCell ref="L80:M80"/>
    <mergeCell ref="N80:N81"/>
    <mergeCell ref="A102:B102"/>
    <mergeCell ref="D102:E102"/>
    <mergeCell ref="A80:A81"/>
    <mergeCell ref="B80:B81"/>
    <mergeCell ref="C80:C81"/>
    <mergeCell ref="D80:D81"/>
    <mergeCell ref="E80:E81"/>
    <mergeCell ref="F80:G80"/>
    <mergeCell ref="F63:G63"/>
    <mergeCell ref="H63:I63"/>
    <mergeCell ref="J63:K63"/>
    <mergeCell ref="L63:M63"/>
    <mergeCell ref="N63:N64"/>
    <mergeCell ref="A79:B79"/>
    <mergeCell ref="D79:E79"/>
    <mergeCell ref="H46:I46"/>
    <mergeCell ref="J46:K46"/>
    <mergeCell ref="L46:L47"/>
    <mergeCell ref="A62:B62"/>
    <mergeCell ref="D62:E62"/>
    <mergeCell ref="A63:A64"/>
    <mergeCell ref="B63:B64"/>
    <mergeCell ref="C63:C64"/>
    <mergeCell ref="D63:D64"/>
    <mergeCell ref="E63:E64"/>
    <mergeCell ref="A46:A47"/>
    <mergeCell ref="B46:B47"/>
    <mergeCell ref="C46:C47"/>
    <mergeCell ref="D46:D47"/>
    <mergeCell ref="E46:E47"/>
    <mergeCell ref="F46:G46"/>
    <mergeCell ref="F27:G27"/>
    <mergeCell ref="H27:I27"/>
    <mergeCell ref="J27:K27"/>
    <mergeCell ref="L27:L28"/>
    <mergeCell ref="N27:N28"/>
    <mergeCell ref="A45:B45"/>
    <mergeCell ref="D45:E45"/>
    <mergeCell ref="H17:I17"/>
    <mergeCell ref="J17:K17"/>
    <mergeCell ref="L17:L18"/>
    <mergeCell ref="A26:B26"/>
    <mergeCell ref="D26:E26"/>
    <mergeCell ref="A27:A28"/>
    <mergeCell ref="B27:B28"/>
    <mergeCell ref="C27:C28"/>
    <mergeCell ref="D27:D28"/>
    <mergeCell ref="E27:E28"/>
    <mergeCell ref="A17:A18"/>
    <mergeCell ref="B17:B18"/>
    <mergeCell ref="C17:C18"/>
    <mergeCell ref="D17:D18"/>
    <mergeCell ref="E17:E18"/>
    <mergeCell ref="F17:G17"/>
    <mergeCell ref="H4:I4"/>
    <mergeCell ref="J4:K4"/>
    <mergeCell ref="L4:L5"/>
    <mergeCell ref="N4:N5"/>
    <mergeCell ref="A16:B16"/>
    <mergeCell ref="D16:E16"/>
    <mergeCell ref="A1:E1"/>
    <mergeCell ref="J1:N1"/>
    <mergeCell ref="A3:B3"/>
    <mergeCell ref="D3:E3"/>
    <mergeCell ref="A4:A5"/>
    <mergeCell ref="B4:B5"/>
    <mergeCell ref="C4:C5"/>
    <mergeCell ref="D4:D5"/>
    <mergeCell ref="E4:E5"/>
    <mergeCell ref="F4:G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dcterms:created xsi:type="dcterms:W3CDTF">2017-09-11T05:58:07Z</dcterms:created>
  <dcterms:modified xsi:type="dcterms:W3CDTF">2017-09-11T05:58:08Z</dcterms:modified>
  <cp:category/>
  <cp:version/>
  <cp:contentType/>
  <cp:contentStatus/>
</cp:coreProperties>
</file>